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Z:\interdev\pdf\dcyf\"/>
    </mc:Choice>
  </mc:AlternateContent>
  <xr:revisionPtr revIDLastSave="0" documentId="8_{FF160548-614F-4D52-991D-2C8E73EF5671}" xr6:coauthVersionLast="36" xr6:coauthVersionMax="36" xr10:uidLastSave="{00000000-0000-0000-0000-000000000000}"/>
  <bookViews>
    <workbookView xWindow="0" yWindow="0" windowWidth="11400" windowHeight="6960" tabRatio="642" xr2:uid="{00000000-000D-0000-FFFF-FFFF00000000}"/>
  </bookViews>
  <sheets>
    <sheet name="Instructions" sheetId="16" r:id="rId1"/>
    <sheet name="content area 1" sheetId="1" r:id="rId2"/>
    <sheet name="content area 2" sheetId="2" r:id="rId3"/>
    <sheet name="content area 3" sheetId="3" r:id="rId4"/>
    <sheet name="content area 4" sheetId="4" r:id="rId5"/>
    <sheet name="content area 5" sheetId="5" r:id="rId6"/>
    <sheet name="content area 6" sheetId="8" r:id="rId7"/>
    <sheet name="content area 7" sheetId="9" r:id="rId8"/>
    <sheet name="content area 8" sheetId="10" r:id="rId9"/>
    <sheet name="Summary" sheetId="15" r:id="rId10"/>
    <sheet name="source" sheetId="12" state="hidden" r:id="rId11"/>
  </sheets>
  <definedNames>
    <definedName name="date_eight">'content area 8'!$I$35</definedName>
    <definedName name="date_five">'content area 5'!$I$26</definedName>
    <definedName name="date_four">'content area 4'!$I$41</definedName>
    <definedName name="date_one">'content area 1'!$I$28</definedName>
    <definedName name="date_seven">'content area 7'!$I$28</definedName>
    <definedName name="date_six">'content area 6'!$I$33</definedName>
    <definedName name="date_three">'content area 3'!$I$28</definedName>
    <definedName name="date_two">'content area 2'!$I$45</definedName>
    <definedName name="name">'content area 1'!$B$2</definedName>
    <definedName name="PrioritiesEIGHT">'content area 8'!$A$29</definedName>
    <definedName name="PrioritiesFIVE">'content area 5'!$A$20</definedName>
    <definedName name="PrioritiesFOUR">'content area 4'!$A$35</definedName>
    <definedName name="PrioritiesONE">'content area 1'!$A$22</definedName>
    <definedName name="PrioritiesSEVEN">'content area 7'!$A$22</definedName>
    <definedName name="PrioritiesSIX">'content area 6'!$A$27</definedName>
    <definedName name="PrioritiesTHREE">'content area 3'!$A$22</definedName>
    <definedName name="PrioritiesTWO">'content area 2'!$A$39</definedName>
    <definedName name="StrengthsEIGHT">'content area 8'!$A$25</definedName>
    <definedName name="StrengthsFIVE">'content area 5'!$A$16</definedName>
    <definedName name="StrengthsFOUR">'content area 4'!$A$31</definedName>
    <definedName name="StrengthsONE">'content area 1'!$A$18</definedName>
    <definedName name="StrengthsSEVEN">'content area 7'!$A$18</definedName>
    <definedName name="StrengthsSIX">'content area 6'!$A$23</definedName>
    <definedName name="StrengthsTHREE">'content area 3'!$A$18</definedName>
    <definedName name="StrengthsTWO">'content area 2'!$A$35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5" l="1"/>
  <c r="B2" i="5" l="1"/>
  <c r="B2" i="4"/>
  <c r="B2" i="3"/>
  <c r="B2" i="2"/>
  <c r="D11" i="15" l="1"/>
  <c r="D10" i="15"/>
  <c r="D9" i="15"/>
  <c r="D8" i="15"/>
  <c r="D7" i="15"/>
  <c r="D6" i="15"/>
  <c r="D5" i="15"/>
  <c r="B2" i="10"/>
  <c r="B2" i="9"/>
  <c r="B2" i="8"/>
  <c r="B2" i="15"/>
  <c r="J34" i="10" l="1"/>
  <c r="I34" i="10"/>
  <c r="H34" i="10"/>
  <c r="F34" i="10"/>
  <c r="E34" i="10"/>
  <c r="D34" i="10"/>
  <c r="J27" i="9"/>
  <c r="I27" i="9"/>
  <c r="H27" i="9"/>
  <c r="F27" i="9"/>
  <c r="E27" i="9"/>
  <c r="D27" i="9"/>
  <c r="J32" i="8"/>
  <c r="F32" i="8"/>
  <c r="J40" i="4"/>
  <c r="F40" i="4"/>
  <c r="J44" i="2"/>
  <c r="F44" i="2"/>
  <c r="I32" i="8"/>
  <c r="H32" i="8"/>
  <c r="E32" i="8"/>
  <c r="D32" i="8"/>
  <c r="D40" i="4"/>
  <c r="J25" i="5"/>
  <c r="I25" i="5"/>
  <c r="H25" i="5"/>
  <c r="F25" i="5"/>
  <c r="E25" i="5"/>
  <c r="D25" i="5"/>
  <c r="I40" i="4"/>
  <c r="H40" i="4"/>
  <c r="E40" i="4"/>
  <c r="J27" i="3"/>
  <c r="I27" i="3"/>
  <c r="H27" i="3"/>
  <c r="F27" i="3"/>
  <c r="E27" i="3"/>
  <c r="D27" i="3"/>
  <c r="I44" i="2"/>
  <c r="H44" i="2"/>
  <c r="E44" i="2"/>
  <c r="D44" i="2"/>
  <c r="J27" i="1"/>
  <c r="I27" i="1"/>
  <c r="H27" i="1"/>
  <c r="F27" i="1"/>
  <c r="E27" i="1"/>
  <c r="D27" i="1"/>
  <c r="C11" i="15" l="1"/>
  <c r="B11" i="15"/>
  <c r="B10" i="15"/>
  <c r="C10" i="15"/>
  <c r="B9" i="15"/>
  <c r="C9" i="15"/>
  <c r="B8" i="15"/>
  <c r="C8" i="15"/>
  <c r="B7" i="15"/>
  <c r="C7" i="15"/>
  <c r="C6" i="15"/>
  <c r="B6" i="15"/>
  <c r="C5" i="15"/>
  <c r="B5" i="15"/>
  <c r="C4" i="15"/>
  <c r="B4" i="15"/>
</calcChain>
</file>

<file path=xl/sharedStrings.xml><?xml version="1.0" encoding="utf-8"?>
<sst xmlns="http://schemas.openxmlformats.org/spreadsheetml/2006/main" count="541" uniqueCount="232">
  <si>
    <t>Yes</t>
  </si>
  <si>
    <t>Name:</t>
  </si>
  <si>
    <t>1. Child Growth and Development</t>
  </si>
  <si>
    <t>A. (Attitudes) Values the wide range of children's development across individual, cultural, and community differences, and respects family beliefs about health and developmental differences.</t>
  </si>
  <si>
    <t>B. (Knowledge) Demonstrates understanding of child development across families, cultures, experiences, and developmental domains, including the following:</t>
  </si>
  <si>
    <t>C. (Skills) Supports children and families and promotes individual child development, including the following:</t>
  </si>
  <si>
    <t>1. Explains the range of social-emotional, cognitive, communication, physical, and adaptive differences to families and caregivers;</t>
  </si>
  <si>
    <t>2.  Embraces and integrates cultural, linguistic, ethnic and socio-economic relevance by partnering with families and caregivers to support home languages, bilingual development, and family traditions in daily routines; and</t>
  </si>
  <si>
    <t>3.  Demonstrates strategies to support infants’ and toddlers' healthy racial, cultural, gender, and disability identity development in partnership with families.</t>
  </si>
  <si>
    <t>1. Conditions that optimize early infant brain development;*</t>
  </si>
  <si>
    <t>2. Potential impacts and opportunities of environmental factors on child development and learning  (for example impacts of early trauma and opportunities for resilience);</t>
  </si>
  <si>
    <t>3. Functional development across the "three child outcomes" (positive social relationships, knowledge and skills, and taking actions to meet needs); and</t>
  </si>
  <si>
    <t>4. Current research in early brain development, major learning theories, and interrelationships across developmental domains.</t>
  </si>
  <si>
    <t>Competency</t>
  </si>
  <si>
    <t>Evidence</t>
  </si>
  <si>
    <t>Notes</t>
  </si>
  <si>
    <t>Overall rating reflects ratings on items 1-3 below</t>
  </si>
  <si>
    <t>Overall rating reflects ratings on items 1-4 below</t>
  </si>
  <si>
    <t>2: Curriculum and Learning Environment (Supports and Services in Natural Environments)</t>
  </si>
  <si>
    <t>3: Ongoing Measurement of Child Progress</t>
  </si>
  <si>
    <t>4: Family and Community Partnerships</t>
  </si>
  <si>
    <t>5: Health, Safety, and Nutrition</t>
  </si>
  <si>
    <t>6: Interactions</t>
  </si>
  <si>
    <t>7: Program Planning and Development</t>
  </si>
  <si>
    <t>8: Professional Development and Leadership</t>
  </si>
  <si>
    <t>A. (Attitudes) Values, respects and promotes:</t>
  </si>
  <si>
    <t>Overall rating reflects ratings on items 1-5 below</t>
  </si>
  <si>
    <t>5. Social-emotional development as the foundation for all learning and development.</t>
  </si>
  <si>
    <t>2. Supports and services rooted in family cultural perspectives and home language(s);</t>
  </si>
  <si>
    <t>1. Child and family strengths and individual differences;</t>
  </si>
  <si>
    <t>3. Development and learning in the context of participation in everyday routines and activities in natural environments;</t>
  </si>
  <si>
    <t>Overall rating reflects ratings on items 1-6 below</t>
  </si>
  <si>
    <t>3.  Recognizes and supports unique temperaments, individual preferences, sensory needs, and strategies to support self-regulation;</t>
  </si>
  <si>
    <t xml:space="preserve">5. Creates opportunities with children and families/caregivers for shared mindfulness, self-reflection and creative expression; and </t>
  </si>
  <si>
    <t>6. Acknowledges family members’ views and feelings about developmental delays and disabilities and supports a journey towards embracing each individual’s unique identities.</t>
  </si>
  <si>
    <t>1. Co-designs strategies to support children’s development embedded in family routines and activities;</t>
  </si>
  <si>
    <t>3. Helps families/caregivers understand the importance of play and developmental processes across all domains and within particular areas of challenge;</t>
  </si>
  <si>
    <t>4. Promotes back and forth communication with children and families/caregivers including cue-reading, gestures, signs and words with support for home language(s) and bilingual development when appropriate; and</t>
  </si>
  <si>
    <t>5. Varies play and interactions to correspond to child’s individual preferences, abilities and learning needs.</t>
  </si>
  <si>
    <t>Overall rating reflects ratings on items 1-7 below</t>
  </si>
  <si>
    <t>1. Supports all children’s home languages, cultures and healthy identity development;</t>
  </si>
  <si>
    <t xml:space="preserve">3. Incorporates anti-bias approaches and curriculum that supports understanding multiple perspectives, inclusion and standing up for fairness; </t>
  </si>
  <si>
    <t>6. Facilitates participation in community based playgroups and other group settings where typically developing children are engaged; and</t>
  </si>
  <si>
    <t>4. Provides learning materials, equipment and adaptations which are culturally and linguistically relevant, developmentally appropriate, and tailored to children’s individual needs;</t>
  </si>
  <si>
    <t>5. Listens to and coaches families/caregivers using strengths-based inclusive strategies to promote all children’s healthy development;</t>
  </si>
  <si>
    <t>A. (Attitudes) Values a family-centered, strengths-based approach to support families/caregivers during screening, eligibility evaluation, and through ongoing assessment that build families' and caregivers’ capacities to support their children's development.</t>
  </si>
  <si>
    <t>B. (Knowledge) Selects and administers culturally, linguistically, and developmentally appropriate tools and methods for screening, evaluation and functional assessment, including considerations for potential biases related to language, culture, assistive technology, sensory disability, or other.</t>
  </si>
  <si>
    <t xml:space="preserve">C. (Skills) Actively engages families/caregivers in all aspects of the screening, evaluation, and functional assessment processes based on the families’ and caregivers’ resources, concerns, priorities, and routines, especially for the three global child outcome descriptor statements.     </t>
  </si>
  <si>
    <t>2. Formally and informally observes the families/caregivers and infant/very young child to understand the nature of their relationship, developmental strengths, and capacities for change;* and</t>
  </si>
  <si>
    <t>Overall rating reflects ratings on items 1-2 below</t>
  </si>
  <si>
    <t>D. (Skills) Develops functional, meaningful Individualized Family Service Plan (IFSP) outcomes for children and families/caregivers based on assessment information, family concerns and priorities, and the child’s interests and needs within the context of their daily routines and activities.</t>
  </si>
  <si>
    <t>1. Collaborates with the multidisciplinary team, including families and caregivers, to develop strategies, activities, services, and supports to address outcomes and enhance learning and participation in natural environments; and</t>
  </si>
  <si>
    <t>A. (Attitudes) Values families' and caregivers’ culture, beliefs, and expertise as equal partners on the team.</t>
  </si>
  <si>
    <t>B. (Knowledge) Demonstrates understanding of family systems, culture, and the impact on families of having a child with special needs.</t>
  </si>
  <si>
    <t>C. (Skills) Builds and maintains effective interpersonal relationships with families/caregivers and professional colleagues:*</t>
  </si>
  <si>
    <t xml:space="preserve">D. (Skills) Applies principles of family centered practice:     </t>
  </si>
  <si>
    <t>1. Respects and promotes the decision-making authority of families;</t>
  </si>
  <si>
    <t xml:space="preserve">2. Understands and respects the beliefs and practices of the family's culture;                                                                   </t>
  </si>
  <si>
    <t>2. Assists families to develop the skills they need to become their own advocates.*</t>
  </si>
  <si>
    <t xml:space="preserve">3. Works collaboratively with other community resources to ensure coordinated services;     </t>
  </si>
  <si>
    <t>4. Helps families build the skills they need to access social support from extended family, neighbors, and friends as needed and as available in the community;*</t>
  </si>
  <si>
    <t xml:space="preserve">5. Encourages parents to share with other parents;* and  </t>
  </si>
  <si>
    <t>H. (Knowledge and Skills) Demonstrates understanding of parent rights and procedural safeguards, explains them clearly to families, and completes required forms.</t>
  </si>
  <si>
    <t>A. (Attitudes) Supports culturally relevant family and caregiver routines that promote health, well-being, and development of the child.</t>
  </si>
  <si>
    <t>B. (Skills) Addresses implicit bias in best practices for daily routines (feeding, sleep, nutrition, etc) and works to meet and support families in their cultural context.</t>
  </si>
  <si>
    <t>2. Supports families/caregivers in their engagement in feeding routines and understanding of nutrition with respect to cultural differences and addressing the unique needs of their child.</t>
  </si>
  <si>
    <t>C. (Knowledge) Understands potential impacts of disability, including medically fragile conditions, on social-emotional, health, safety, and nutrition needs and provides support to families.</t>
  </si>
  <si>
    <t>E. (Knowledge and Skills) Understands and adheres to laws pertaining to the health and general well-being of children and families.</t>
  </si>
  <si>
    <t xml:space="preserve">C. (Skills) Provides information and assistance to parents/or caregivers to help them:*   </t>
  </si>
  <si>
    <t>D. (Skills) Collaborates with families and caregivers to develop individualized and culturally appropriate expectations for the response loop between child and caregiver during interactions.</t>
  </si>
  <si>
    <t>1. Recognizes potential challenges to bonding and attachment, including: diagnosis, illness, hospitalization, feeding or sleeping concerns, traumatic experiences, and others;</t>
  </si>
  <si>
    <t>2. Recognizes that infants communicate their needs through a variety of behaviors that indicate whether an infant is ready to socially engage, not feeling physically comfortable, sleepy or in emotional distress, in order to assist families/caregivers to respond appropriately; and</t>
  </si>
  <si>
    <t>3. Recognizes cultural variations in how families/caregivers engage with infants and toddlers and seek to support mutual enjoyment between child and family.</t>
  </si>
  <si>
    <t xml:space="preserve">1. Understand their role in the social and emotional development of infants/very young children;    </t>
  </si>
  <si>
    <t>2. Understand what they can do to promote health, language, physical, self-help and cognitive development in infancy and early childhood;</t>
  </si>
  <si>
    <t>3. Find pleasure in caring for their infants/very young children; and</t>
  </si>
  <si>
    <t>1. Supports and reinforces each family member’s strengths, emerging parenting competencies, and positive parent-infant/very young child interactions and relationships;</t>
  </si>
  <si>
    <t>2. Supports families to promote children's problem-solving behavior by observing, interpreting, and scaffolding in response to growing autonomy and self-regulation;</t>
  </si>
  <si>
    <t>3. Supports families to promote children's social-emotional development by observing, interpreting, and responding to the range of emotional expressions of both child and family/caregiver; and</t>
  </si>
  <si>
    <t>4.  Supports families to promote age-appropriate interactions between children and their siblings and peers.</t>
  </si>
  <si>
    <t>A. (Attitudes) Recognizes the importance of and implements a plan addressing continuous quality improvement for program evaluation and improvement.</t>
  </si>
  <si>
    <t>C. (Skills) Utilizes home visit observation and feedback to facilitate quality improvement.</t>
  </si>
  <si>
    <t>D. (Skills) Accurately and clearly explains the provisions and requirements of federal, state, and local laws affecting infants/young children and families (e.g., Part C of IDEA, child protection, child care licensing rules and regulations) to families and other service providers working with the family.*</t>
  </si>
  <si>
    <t>E. (Skills) Personally works within the requirements of:*</t>
  </si>
  <si>
    <t>F. (Skills) Practices confidentiality of each family’s information in all contexts with exception only when making necessary reports to protect the safety of a family member (e.g. Children’s Protective, Duty to Warn).*</t>
  </si>
  <si>
    <t>1. Federal and state law;</t>
  </si>
  <si>
    <t xml:space="preserve">2. Agency policies and practices; </t>
  </si>
  <si>
    <t>3. Professional codes of conduct; and</t>
  </si>
  <si>
    <t>Overall rating reflects ratings on items 1-9 below</t>
  </si>
  <si>
    <t>A. (Attitudes) Values growth mindset and ongoing professional development activities, in order to continually enhance competence and stay informed of the knowledge base of the evolving infant and early childhood, early intervention, and specific professional fields.</t>
  </si>
  <si>
    <t>B. (Knowledge) Actively seeks to recognize and integrate the world views of culturally diverse communities, including values, assumptions, communication styles, group norms, experiences, and perspectives.</t>
  </si>
  <si>
    <t>C (Skills) Adheres to standards of professionalism, including:</t>
  </si>
  <si>
    <t>D (Skills) Uses reflective practice throughout work with infants/young children and families to understand own emotional response to infant/family work and recognize areas for professional and/or personal development.*</t>
  </si>
  <si>
    <t>E (Skills) Participates in effective teaming through reflective collaboration and consultation that values multiple, diverse perspectives.</t>
  </si>
  <si>
    <t>2. Dependability and responsibility;</t>
  </si>
  <si>
    <t>4. Initiative and problem solving;</t>
  </si>
  <si>
    <t>7. Clear written and verbal communication;</t>
  </si>
  <si>
    <t>9. Recognizes causes and symptoms of burnout/compassion fatigue and promotes self-care as a means of prevention.</t>
  </si>
  <si>
    <t>2. Integrates all available information and consults with others when making important decisions;* and</t>
  </si>
  <si>
    <t>3. Generates new insights and workable solutions to issues related to effective relationship-focused, family-centered care.*</t>
  </si>
  <si>
    <t>Strengths</t>
  </si>
  <si>
    <t>Interview Question</t>
  </si>
  <si>
    <t>Reference Check</t>
  </si>
  <si>
    <t>Other (explain in notes)</t>
  </si>
  <si>
    <t>Date</t>
  </si>
  <si>
    <t>Overall rating reflects ratings on items 1-4 below.</t>
  </si>
  <si>
    <t>Coursework</t>
  </si>
  <si>
    <t>Continuing Education</t>
  </si>
  <si>
    <t xml:space="preserve">WA-AIMH Category 2 endorsement </t>
  </si>
  <si>
    <t xml:space="preserve">Continuing Education </t>
  </si>
  <si>
    <t>ESIT Child Outcome Summary Modules</t>
  </si>
  <si>
    <t>Written sample of Summary of Functional Performance</t>
  </si>
  <si>
    <t>Content Area 1</t>
  </si>
  <si>
    <t>content area 2</t>
  </si>
  <si>
    <t>Content Area</t>
  </si>
  <si>
    <t>Emerging</t>
  </si>
  <si>
    <t>Strengths:</t>
  </si>
  <si>
    <t>Priorities/Next Steps:</t>
  </si>
  <si>
    <t>Priorities &amp; Next Steps</t>
  </si>
  <si>
    <t>Additional Notes:</t>
  </si>
  <si>
    <t>Rating</t>
  </si>
  <si>
    <t>Peer</t>
  </si>
  <si>
    <t>Contract Manager</t>
  </si>
  <si>
    <t>Reflective Supervisor</t>
  </si>
  <si>
    <t>Clinical Supervisor</t>
  </si>
  <si>
    <t>Administrative Supervisor</t>
  </si>
  <si>
    <t>Mentor/Coach</t>
  </si>
  <si>
    <t>Self-Assessment</t>
  </si>
  <si>
    <t>Initial Rating</t>
  </si>
  <si>
    <t>Follow-up Rating</t>
  </si>
  <si>
    <t>‘Yes’ indicates the competency has been met or is fully observed most or all of the time;  ‘emerging’ indicates that the competency is partially met or observed some of the time or that some, but not all, of the competency is observed; and ‘not yet’ indicates that the competency is not yet met or is not yet observed.</t>
  </si>
  <si>
    <t>Not Yet</t>
  </si>
  <si>
    <t>Direct Observation</t>
  </si>
  <si>
    <t>Promoting First Relationships (PFR) Level 2 fidelity</t>
  </si>
  <si>
    <t>Home Visit Rating Scale 1, item 4.7</t>
  </si>
  <si>
    <t>Home Visit Rating Scale 2, item 5.7</t>
  </si>
  <si>
    <t>Home Visit Rating Scale 3, item 6.7</t>
  </si>
  <si>
    <t>Home Visit Rating Scale 3, item 2.7</t>
  </si>
  <si>
    <t>content area 3</t>
  </si>
  <si>
    <t>Documentation Review</t>
  </si>
  <si>
    <t>content area 4</t>
  </si>
  <si>
    <t>content area 5</t>
  </si>
  <si>
    <t>content area 6</t>
  </si>
  <si>
    <t>content area 7</t>
  </si>
  <si>
    <t>content area 8</t>
  </si>
  <si>
    <t>Team Lead</t>
  </si>
  <si>
    <t>Other</t>
  </si>
  <si>
    <t>Home Visit Rating Scale 2, item 7.7</t>
  </si>
  <si>
    <t>Home Visit Rating Scale 3, Item 1.7</t>
  </si>
  <si>
    <t>Home Visit Rating Scale 3, Item 2.7</t>
  </si>
  <si>
    <t xml:space="preserve">Home Visit Rating Scale 2, item 5.7   </t>
  </si>
  <si>
    <t xml:space="preserve">Promoting First Relationships (PFR) Level 2 fidelity </t>
  </si>
  <si>
    <t>Participation in quality improvement process (explain in notes)</t>
  </si>
  <si>
    <t>Reviewer Name</t>
  </si>
  <si>
    <t>Reviewer   Type</t>
  </si>
  <si>
    <t xml:space="preserve">Reviewer     Type </t>
  </si>
  <si>
    <t>4. Listening, modeling, coaching, and teaming with family members and other service providers; and</t>
  </si>
  <si>
    <t>Not  Yet</t>
  </si>
  <si>
    <t xml:space="preserve">4.  "See" the infant/very young child as a person, as well as all the factors (playing, holding, teaching, etc.) that constitute effective parenting of that child.   </t>
  </si>
  <si>
    <t>Date Content Area Achieved</t>
  </si>
  <si>
    <t>Date this Content Area Achieved (Yes on each Competency):</t>
  </si>
  <si>
    <t>A. (Attitudes) Values and promotes warm interactions and healthy attachment relationships between families/caregivers and children.</t>
  </si>
  <si>
    <t xml:space="preserve">B. (Knowledge) Demonstrates an understanding of different patterns of parent and child interactions and attachment and their impact on child development. </t>
  </si>
  <si>
    <t>COS-TC Section III Item 1</t>
  </si>
  <si>
    <t>COS-TC Section V Interactive Practices</t>
  </si>
  <si>
    <t>Overview</t>
  </si>
  <si>
    <t>Content Area Worksheets</t>
  </si>
  <si>
    <t>Each of the 8 tabs corresponds with a content area. The content areas are as follows:</t>
  </si>
  <si>
    <t>Each tab is designed the same and includes the competency, the evidence that the individual has met or partially met the competency, a notes section, and two sections for date, reviewer name, reviewer type, and rating.</t>
  </si>
  <si>
    <t>Each competency is labeled as either attitudes, knowledge, or skills (Roggman, et al 2016). Attitudes are core beliefs regarding services to young children with developmental delays and disabilities and their families. Knowledge includes what providers need to know and skills include what provides need to do.</t>
  </si>
  <si>
    <t>Each competency has a corresponding evidence section that includes a drop-down menu of options. The evidence is the documentation that describes achievement of a competency. Attitudes are difficult to measure, but could potentially be measured through interview questions, reference checks during the hiring process, or direct observation with families or colleagues. Knowledge can be measured more objectively, for example through completion of coursework or training. Skills can only be measured through observation. Each drop-down menu includes an option of “other” which should be further explained in the notes section. When a competency is observed through direct observation, details can be added to the notes section about the context of the observation; for example notes can indicate if the skill was observed during a home visit with a family or during a team meeting.</t>
  </si>
  <si>
    <t xml:space="preserve">http://www.wa-aimh.org/endorsement/competency-requirement-details/cat2-competencies/ </t>
  </si>
  <si>
    <t>Review and Rating</t>
  </si>
  <si>
    <t>The rating options are ‘yes,’ ‘emerging,’ and ‘not yet.’ ‘Yes’ indicates the competency has been met or is fully observed most or all of the time;  ‘emerging’ indicates that the competency is partially met or observed some of the time or that some, but not all, of the competency is observed; and ‘not yet’ indicates that the competency is not yet met or is not yet observed.</t>
  </si>
  <si>
    <t>Some competencies have sub-competencies that are organized around a common theme. In these cases, each of the sub-competencies must be met to achieve the overall competency. If some but not all of the sub-competencies are met, the overall competency should be rated as ‘emerging.’</t>
  </si>
  <si>
    <t>The number of each rating will be tallied at the bottom of each content area. There is also a section to indicate the date that the entire content area has been achieved which will display on the summary tab.</t>
  </si>
  <si>
    <t>Strengths-based Professional Development Planning</t>
  </si>
  <si>
    <t>Resource:</t>
  </si>
  <si>
    <t>Lori A. Roggman, Carla A. Peterson, Rachel Chazan-Cohen, Jean Ispa, Kallie B. Decker, Kere Hughes-Belding, Gina A. Cook &amp; Claire D. Vallotton (2106) Preparing home visitors to partner with families of infants and toddlers, Journal of Early Childhood Teacher Education, 37:4, 301-313.</t>
  </si>
  <si>
    <t>This tool was designed for tracking Early Support for Infants and Toddlers (ESIT) program providers’ progress on meeting the Washington State ESIT Core Competencies. There are 10 tabs in the tool. This first tab contains the instructions. This is followed by one tab for each of the 8 competency content areas. The final tab is a summary page which pulls strengths and priorities from each content area and can be used for strengths-based professional development planning, which is further explained below.</t>
  </si>
  <si>
    <t>This tool is intended to support strengths-based professional development planning for ESIT providers. Individuals may choose to use the tool for self-reflection. Supervisors, mentors, team leads or peers can use the tool for reflection with their staff or teammate. Each content area has a section to identify strengths within the area along with priorities and next steps. The content of these sections displays on the summary tab. Supervisors, mentors, team leads, or peers are encouraged to identify priorities and next steps together with their staff or teammate. The priorities and next steps can be used to identify goals for professional development over an identified timeframe.</t>
  </si>
  <si>
    <t>Early Support for Infants and Toddlers Core Competencies</t>
  </si>
  <si>
    <t>Early Support for Infants and Toddlers Core Competencies Summary</t>
  </si>
  <si>
    <t>Early Support for Infants and Toddlers Core Competencies Instructions</t>
  </si>
  <si>
    <t xml:space="preserve">E. (Knowledge and Skills) Demonstrates knowledge of community resources both within and outside of ESIT and assists families in accessing resources:    </t>
  </si>
  <si>
    <t>B. (Skills) Implements best practices, including current research, evidence-based, and promising practices for ESIT service delivery.</t>
  </si>
  <si>
    <t>Some of the evidence refers to completion of specific training or observation tools. The Home Visit Rating Scale is a tool for observing home visit quality. The Child Outcomes Summary Team Collaboration (COS-TC) is a tool for observing quality of the child outcomes summary process. Promoting First Relationships (PFR) Level 2 Fidelity is a 16-week process that some Washington State ESIT providers have completed. Washington Association for Infant Mental Health (WA-AIMH) Category 2 Infant-Family Specialist competencies are embedded throughout the Washington ESIT Core Competencies and can be accessed here:</t>
  </si>
  <si>
    <r>
      <t>1.</t>
    </r>
    <r>
      <rPr>
        <sz val="7"/>
        <rFont val="Calibri"/>
        <family val="2"/>
        <scheme val="minor"/>
      </rPr>
      <t xml:space="preserve">       </t>
    </r>
    <r>
      <rPr>
        <sz val="11"/>
        <rFont val="Calibri"/>
        <family val="2"/>
        <scheme val="minor"/>
      </rPr>
      <t>Child Growth and Development</t>
    </r>
  </si>
  <si>
    <r>
      <t>2.</t>
    </r>
    <r>
      <rPr>
        <sz val="7"/>
        <rFont val="Calibri"/>
        <family val="2"/>
        <scheme val="minor"/>
      </rPr>
      <t xml:space="preserve">       </t>
    </r>
    <r>
      <rPr>
        <sz val="11"/>
        <rFont val="Calibri"/>
        <family val="2"/>
        <scheme val="minor"/>
      </rPr>
      <t>Curriculum and Learning Environment</t>
    </r>
    <r>
      <rPr>
        <sz val="12"/>
        <rFont val="Calibri"/>
        <family val="2"/>
        <scheme val="minor"/>
      </rPr>
      <t xml:space="preserve"> </t>
    </r>
    <r>
      <rPr>
        <sz val="11"/>
        <rFont val="Calibri"/>
        <family val="2"/>
        <scheme val="minor"/>
      </rPr>
      <t>(Supports and Services in Natural Environments)</t>
    </r>
  </si>
  <si>
    <r>
      <t>3.</t>
    </r>
    <r>
      <rPr>
        <sz val="7"/>
        <rFont val="Calibri"/>
        <family val="2"/>
        <scheme val="minor"/>
      </rPr>
      <t xml:space="preserve">       </t>
    </r>
    <r>
      <rPr>
        <sz val="11"/>
        <rFont val="Calibri"/>
        <family val="2"/>
        <scheme val="minor"/>
      </rPr>
      <t>Ongoing Measurement of Child Progress</t>
    </r>
  </si>
  <si>
    <r>
      <t>4.</t>
    </r>
    <r>
      <rPr>
        <sz val="7"/>
        <rFont val="Calibri"/>
        <family val="2"/>
        <scheme val="minor"/>
      </rPr>
      <t xml:space="preserve">       </t>
    </r>
    <r>
      <rPr>
        <sz val="11"/>
        <rFont val="Calibri"/>
        <family val="2"/>
        <scheme val="minor"/>
      </rPr>
      <t>Family and Community Partnerships</t>
    </r>
  </si>
  <si>
    <r>
      <t>5.</t>
    </r>
    <r>
      <rPr>
        <sz val="7"/>
        <rFont val="Calibri"/>
        <family val="2"/>
        <scheme val="minor"/>
      </rPr>
      <t xml:space="preserve">       </t>
    </r>
    <r>
      <rPr>
        <sz val="11"/>
        <rFont val="Calibri"/>
        <family val="2"/>
        <scheme val="minor"/>
      </rPr>
      <t>Health, Safety, and Nutrition</t>
    </r>
  </si>
  <si>
    <r>
      <t>6.</t>
    </r>
    <r>
      <rPr>
        <sz val="7"/>
        <rFont val="Calibri"/>
        <family val="2"/>
        <scheme val="minor"/>
      </rPr>
      <t xml:space="preserve">       </t>
    </r>
    <r>
      <rPr>
        <sz val="11"/>
        <rFont val="Calibri"/>
        <family val="2"/>
        <scheme val="minor"/>
      </rPr>
      <t>Interactions</t>
    </r>
  </si>
  <si>
    <r>
      <t>7.</t>
    </r>
    <r>
      <rPr>
        <sz val="7"/>
        <rFont val="Calibri"/>
        <family val="2"/>
        <scheme val="minor"/>
      </rPr>
      <t xml:space="preserve">       </t>
    </r>
    <r>
      <rPr>
        <sz val="11"/>
        <rFont val="Calibri"/>
        <family val="2"/>
        <scheme val="minor"/>
      </rPr>
      <t>Program Planning and Development</t>
    </r>
  </si>
  <si>
    <r>
      <t>8.</t>
    </r>
    <r>
      <rPr>
        <sz val="7"/>
        <rFont val="Calibri"/>
        <family val="2"/>
        <scheme val="minor"/>
      </rPr>
      <t xml:space="preserve">       </t>
    </r>
    <r>
      <rPr>
        <sz val="11"/>
        <rFont val="Calibri"/>
        <family val="2"/>
        <scheme val="minor"/>
      </rPr>
      <t>Professional Development and Leadership</t>
    </r>
  </si>
  <si>
    <r>
      <t xml:space="preserve">C.  (Knowledge and Skills) Provides high-quality </t>
    </r>
    <r>
      <rPr>
        <b/>
        <sz val="10"/>
        <rFont val="Calibri"/>
        <family val="2"/>
        <scheme val="minor"/>
      </rPr>
      <t>home-based supports and services</t>
    </r>
    <r>
      <rPr>
        <sz val="10"/>
        <rFont val="Calibri"/>
        <family val="2"/>
        <scheme val="minor"/>
      </rPr>
      <t xml:space="preserve"> that promote children’s development across all domains— adaptive/self-help, cognitive, communication, physical/motor, and social-emotional:</t>
    </r>
  </si>
  <si>
    <t xml:space="preserve">B.  (Knowledge and Skills) Promotes healthy social-emotional development: </t>
  </si>
  <si>
    <t>1.  Explains and encourages healthy attachment and relationships between children and families/caregivers;</t>
  </si>
  <si>
    <t>2.  Encourages children and families/caregivers to express feelings and assert themselves;</t>
  </si>
  <si>
    <t>4.  Supports opportunities for siblings of all ages to play and learn together;</t>
  </si>
  <si>
    <t>2.  Emphasizes use of materials available in the home to support children’s development and provides families with access to additional resources to address individual adaptive needs, as appropriate;</t>
  </si>
  <si>
    <t>2.  Scaffolds activities to ensure each child’s full engagement and participation and opportunities for children of all ages and abilities to play and learn together;</t>
  </si>
  <si>
    <t>7.  Provides opportunities to learn across community settings such as libraries, grocery stores, parks and playgrounds, etc.</t>
  </si>
  <si>
    <r>
      <t xml:space="preserve">D.  (Knowledge and Skills) Provides high-quality </t>
    </r>
    <r>
      <rPr>
        <b/>
        <sz val="10"/>
        <rFont val="Calibri"/>
        <family val="2"/>
        <scheme val="minor"/>
      </rPr>
      <t>community-based supports and services</t>
    </r>
    <r>
      <rPr>
        <sz val="10"/>
        <rFont val="Calibri"/>
        <family val="2"/>
        <scheme val="minor"/>
      </rPr>
      <t xml:space="preserve"> in natural environments (for example child care, playgroups, outings and field trips) by creating inclusive, developmentally appropriate, culturally relevant learning opportunities:</t>
    </r>
  </si>
  <si>
    <t>1.  Summarizes and interprets screening, assessment and evaluation results in a meaningful and supportive way for families/caregivers considering potential biases e.g. language and culture;</t>
  </si>
  <si>
    <t>3.  Recognizes risks and disorders of infancy/early childhood conditions that require the assistance of other professionals from health, mental health, education, and child welfare systems.* Makes referrals to and collaborates with professionals from these systems.</t>
  </si>
  <si>
    <t>2.  Adapts the IFSP, including outcomes, as the child grows and changes, or as child and family/caregiver interests, needs and priorities change.</t>
  </si>
  <si>
    <t>E. (Skills) Monitors children’s progress on outcomes through family/caregiver report, observation, ongoing assessment, documentation, and communication with other service providers, then applies this knowledge to practice.</t>
  </si>
  <si>
    <t xml:space="preserve">3.  Follows the families’ lead;                              </t>
  </si>
  <si>
    <t xml:space="preserve">4.  Follows through consistently on commitments and promises;                                 </t>
  </si>
  <si>
    <t xml:space="preserve">5.  Provides regular communications and updates;                                                                </t>
  </si>
  <si>
    <t>7.  Communicates honestly, sensitively, and empathetically with families, using non-technical language.</t>
  </si>
  <si>
    <t xml:space="preserve">1.  Uses relationship-based coaching strategies to build on families' strengths to enhance their confidence and competence; and   </t>
  </si>
  <si>
    <t xml:space="preserve">1. Informs families of applicable resources including adaptive equipment when needed;     </t>
  </si>
  <si>
    <t xml:space="preserve">2.  Uses appropriate referral processes when needed;     </t>
  </si>
  <si>
    <t>6.  Obtains and works effectively with interpreters when needed, to ensure effective communication with families who may experience a communication barrier.*</t>
  </si>
  <si>
    <t>F.  (Skills) Participates in development of Individualized Family Service Plans (IFSPs) that are family-centered and culturally relevant.</t>
  </si>
  <si>
    <t>G. (Skills) Supports families with coordinated, effective, equitable, and culturally and linguistically responsive transitions from ESIT to preschool special education services and/or the Early Childhood Education and Assistance Program (ECEAP), Head Start, and other high quality early childhood settings.</t>
  </si>
  <si>
    <r>
      <t>6.  Establishes trusting relationships that support the family and infant/very young child in their relationship with each other, and that facilitate</t>
    </r>
    <r>
      <rPr>
        <strike/>
        <sz val="10"/>
        <rFont val="Calibri"/>
        <family val="2"/>
        <scheme val="minor"/>
      </rPr>
      <t>s</t>
    </r>
    <r>
      <rPr>
        <sz val="10"/>
        <rFont val="Calibri"/>
        <family val="2"/>
        <scheme val="minor"/>
      </rPr>
      <t xml:space="preserve"> change; and     </t>
    </r>
  </si>
  <si>
    <t xml:space="preserve">  </t>
  </si>
  <si>
    <t>1.   Applies holistic approach to help children and families/caregivers improve sleep routines and well-being with consideration of sensory needs, social-emotional support, and family cultures; and</t>
  </si>
  <si>
    <t>D.  (Skills) Supports families/caregivers to understand and safely address challenging behaviors, including when and where to ask for help.</t>
  </si>
  <si>
    <t>F.  (Skills) Recognizes and follows procedures for documentation and notification of suspected abuse and neglect in partnership with families and other service providers when appropriate.</t>
  </si>
  <si>
    <r>
      <t>1.</t>
    </r>
    <r>
      <rPr>
        <sz val="10"/>
        <rFont val="Times New Roman"/>
        <family val="1"/>
      </rPr>
      <t> </t>
    </r>
    <r>
      <rPr>
        <sz val="10"/>
        <rFont val="Calibri"/>
        <family val="2"/>
        <scheme val="minor"/>
      </rPr>
      <t>Honesty and integrity;</t>
    </r>
  </si>
  <si>
    <r>
      <t>3.</t>
    </r>
    <r>
      <rPr>
        <sz val="10"/>
        <rFont val="Times New Roman"/>
        <family val="1"/>
      </rPr>
      <t xml:space="preserve"> </t>
    </r>
    <r>
      <rPr>
        <sz val="10"/>
        <rFont val="Calibri"/>
        <family val="2"/>
        <scheme val="minor"/>
      </rPr>
      <t>Effective use of time;</t>
    </r>
  </si>
  <si>
    <r>
      <t>5.</t>
    </r>
    <r>
      <rPr>
        <sz val="10"/>
        <rFont val="Times New Roman"/>
        <family val="1"/>
      </rPr>
      <t xml:space="preserve"> </t>
    </r>
    <r>
      <rPr>
        <sz val="10"/>
        <rFont val="Calibri"/>
        <family val="2"/>
        <scheme val="minor"/>
      </rPr>
      <t>Professional boundaries with families;</t>
    </r>
  </si>
  <si>
    <r>
      <t>6.</t>
    </r>
    <r>
      <rPr>
        <sz val="10"/>
        <rFont val="Times New Roman"/>
        <family val="1"/>
      </rPr>
      <t xml:space="preserve"> </t>
    </r>
    <r>
      <rPr>
        <sz val="10"/>
        <rFont val="Calibri"/>
        <family val="2"/>
        <scheme val="minor"/>
      </rPr>
      <t>Use of equity lens for program decisions;</t>
    </r>
  </si>
  <si>
    <r>
      <t>8.</t>
    </r>
    <r>
      <rPr>
        <sz val="10"/>
        <rFont val="Times New Roman"/>
        <family val="1"/>
      </rPr>
      <t xml:space="preserve"> </t>
    </r>
    <r>
      <rPr>
        <sz val="10"/>
        <rFont val="Calibri"/>
        <family val="2"/>
        <scheme val="minor"/>
      </rPr>
      <t>Seeks out professional relationships to enhance professional growth (e.g. mentoring); and</t>
    </r>
  </si>
  <si>
    <r>
      <t>1.</t>
    </r>
    <r>
      <rPr>
        <sz val="10"/>
        <rFont val="Times New Roman"/>
        <family val="1"/>
      </rPr>
      <t>  </t>
    </r>
    <r>
      <rPr>
        <sz val="10"/>
        <rFont val="Calibri"/>
        <family val="2"/>
        <scheme val="minor"/>
      </rPr>
      <t>Exchanges complete and unbiased information in a supportive manner with families and other team members;*</t>
    </r>
  </si>
  <si>
    <t>There are a variety of methods that can be used to document achievement of the competencies. For example, ESIT providers may choose to review these on their own as a self-assessment, and then meet with their supervisor for professional development planning. Supervisors may choose to use this during their onboarding process with new staff to develop individualized professional development plans. Supervisors may identify different individuals on their teams to support mentoring or training in different areas. For example, a peer may support training about one item where a clinical supervisor is more appropriate for a different item. Supervisors may also choose to use this tool with current staff, to identify how to best support ongoing training needs. Use the ESIT Core Competencies Training Crosswalk to identify where specific competencies are addressed in the required new provider training. There is a drop-down menu with options to identify the reviewer for each competency. There is also a section to include the name and credentials of the reviewer. The spreadsheet includes the ability to document an initial review and a follow-up review.</t>
  </si>
  <si>
    <t>4.  State and local funding sources.</t>
  </si>
  <si>
    <t>Last updated: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</si>
</sst>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1"/>
      <color rgb="FFFF0000"/>
      <name val="Calibri"/>
      <family val="2"/>
      <scheme val="minor"/>
    </font>
    <font>
      <u/>
      <sz val="11"/>
      <color theme="10"/>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4"/>
      <name val="Calibri"/>
      <family val="2"/>
      <scheme val="minor"/>
    </font>
    <font>
      <b/>
      <u/>
      <sz val="11"/>
      <name val="Calibri"/>
      <family val="2"/>
      <scheme val="minor"/>
    </font>
    <font>
      <sz val="12"/>
      <name val="Calibri"/>
      <family val="2"/>
      <scheme val="minor"/>
    </font>
    <font>
      <u/>
      <sz val="11"/>
      <name val="Calibri"/>
      <family val="2"/>
      <scheme val="minor"/>
    </font>
    <font>
      <b/>
      <sz val="11"/>
      <name val="Calibri"/>
      <family val="2"/>
      <scheme val="minor"/>
    </font>
    <font>
      <sz val="10"/>
      <name val="Calibri"/>
      <family val="2"/>
      <scheme val="minor"/>
    </font>
    <font>
      <b/>
      <i/>
      <sz val="11"/>
      <name val="Calibri"/>
      <family val="2"/>
      <scheme val="minor"/>
    </font>
    <font>
      <b/>
      <sz val="10"/>
      <name val="Calibri"/>
      <family val="2"/>
      <scheme val="minor"/>
    </font>
    <font>
      <sz val="7"/>
      <name val="Calibri"/>
      <family val="2"/>
      <scheme val="minor"/>
    </font>
    <font>
      <sz val="10"/>
      <name val="Times New Roman"/>
      <family val="1"/>
    </font>
    <font>
      <strike/>
      <sz val="10"/>
      <name val="Calibri"/>
      <family val="2"/>
      <scheme val="minor"/>
    </font>
    <font>
      <b/>
      <sz val="14"/>
      <color theme="0"/>
      <name val="Calibri"/>
      <family val="2"/>
      <scheme val="minor"/>
    </font>
  </fonts>
  <fills count="2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7"/>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bgColor indexed="64"/>
      </patternFill>
    </fill>
    <fill>
      <patternFill patternType="solid">
        <fgColor rgb="FF00B8EA"/>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254">
    <xf numFmtId="0" fontId="0" fillId="0" borderId="0" xfId="0"/>
    <xf numFmtId="0" fontId="1" fillId="0" borderId="0" xfId="0" applyFont="1"/>
    <xf numFmtId="0" fontId="0" fillId="0" borderId="0" xfId="0" applyAlignment="1">
      <alignment wrapText="1"/>
    </xf>
    <xf numFmtId="0" fontId="9" fillId="0" borderId="0" xfId="0" applyFont="1" applyFill="1" applyBorder="1" applyAlignment="1">
      <alignment horizontal="left"/>
    </xf>
    <xf numFmtId="0" fontId="6" fillId="0" borderId="0" xfId="0" applyFont="1"/>
    <xf numFmtId="0" fontId="6" fillId="0" borderId="1" xfId="0" applyFont="1" applyBorder="1" applyAlignment="1">
      <alignment horizontal="center" vertical="top"/>
    </xf>
    <xf numFmtId="0" fontId="6" fillId="0" borderId="0" xfId="0" applyFont="1" applyFill="1" applyBorder="1" applyAlignment="1">
      <alignment horizontal="center"/>
    </xf>
    <xf numFmtId="0" fontId="6" fillId="0" borderId="0" xfId="0" applyFont="1" applyBorder="1" applyAlignment="1">
      <alignment horizontal="center"/>
    </xf>
    <xf numFmtId="0" fontId="10" fillId="0" borderId="0" xfId="0" applyFont="1" applyBorder="1" applyAlignment="1">
      <alignment vertical="center" wrapText="1"/>
    </xf>
    <xf numFmtId="0" fontId="6" fillId="0" borderId="0" xfId="0" applyFont="1" applyAlignment="1">
      <alignment wrapText="1"/>
    </xf>
    <xf numFmtId="0" fontId="6" fillId="0" borderId="0"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0" fillId="0" borderId="0" xfId="0" applyFont="1" applyAlignment="1">
      <alignment vertical="center" wrapText="1"/>
    </xf>
    <xf numFmtId="0" fontId="12" fillId="0" borderId="0" xfId="1" applyFont="1" applyAlignment="1">
      <alignment vertical="center" wrapText="1"/>
    </xf>
    <xf numFmtId="0" fontId="14" fillId="0" borderId="1" xfId="0" applyFont="1" applyBorder="1" applyAlignment="1" applyProtection="1">
      <alignment vertical="top" wrapText="1"/>
      <protection locked="0"/>
    </xf>
    <xf numFmtId="14" fontId="14" fillId="0" borderId="1" xfId="0" applyNumberFormat="1"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8" borderId="1" xfId="0" applyFont="1" applyFill="1" applyBorder="1" applyAlignment="1" applyProtection="1">
      <alignment vertical="top" wrapText="1"/>
      <protection locked="0"/>
    </xf>
    <xf numFmtId="14" fontId="14" fillId="8" borderId="1" xfId="0" applyNumberFormat="1" applyFont="1" applyFill="1" applyBorder="1" applyAlignment="1" applyProtection="1">
      <alignment horizontal="left" vertical="top" wrapText="1"/>
      <protection locked="0"/>
    </xf>
    <xf numFmtId="0" fontId="14" fillId="8" borderId="1" xfId="0" applyFont="1" applyFill="1" applyBorder="1" applyAlignment="1" applyProtection="1">
      <alignment horizontal="left" vertical="top" wrapText="1"/>
      <protection locked="0"/>
    </xf>
    <xf numFmtId="0" fontId="9" fillId="10" borderId="1" xfId="0" applyFont="1" applyFill="1" applyBorder="1" applyAlignment="1">
      <alignment horizontal="left"/>
    </xf>
    <xf numFmtId="0" fontId="14" fillId="0" borderId="1" xfId="0" applyFont="1" applyFill="1" applyBorder="1" applyAlignment="1" applyProtection="1">
      <alignment vertical="top" wrapText="1"/>
      <protection locked="0"/>
    </xf>
    <xf numFmtId="14" fontId="14" fillId="0" borderId="1" xfId="0" applyNumberFormat="1" applyFont="1" applyFill="1" applyBorder="1" applyAlignment="1" applyProtection="1">
      <alignment horizontal="left" vertical="top" wrapText="1"/>
      <protection locked="0"/>
    </xf>
    <xf numFmtId="14" fontId="14" fillId="0" borderId="1" xfId="0" applyNumberFormat="1" applyFont="1" applyFill="1" applyBorder="1" applyAlignment="1" applyProtection="1">
      <alignment horizontal="center" vertical="top" wrapText="1"/>
      <protection locked="0"/>
    </xf>
    <xf numFmtId="0" fontId="14" fillId="5" borderId="1" xfId="0" applyFont="1" applyFill="1" applyBorder="1" applyAlignment="1" applyProtection="1">
      <alignment vertical="top" wrapText="1"/>
      <protection locked="0"/>
    </xf>
    <xf numFmtId="14" fontId="14" fillId="5" borderId="1" xfId="0" applyNumberFormat="1" applyFont="1" applyFill="1" applyBorder="1" applyAlignment="1" applyProtection="1">
      <alignment vertical="top" wrapText="1"/>
      <protection locked="0"/>
    </xf>
    <xf numFmtId="0" fontId="14" fillId="7" borderId="1" xfId="0" applyFont="1" applyFill="1" applyBorder="1" applyAlignment="1" applyProtection="1">
      <alignment vertical="top" wrapText="1"/>
      <protection locked="0"/>
    </xf>
    <xf numFmtId="14" fontId="14" fillId="7" borderId="1" xfId="0" applyNumberFormat="1" applyFont="1" applyFill="1" applyBorder="1" applyAlignment="1" applyProtection="1">
      <alignment vertical="top" wrapText="1"/>
      <protection locked="0"/>
    </xf>
    <xf numFmtId="0" fontId="14" fillId="7" borderId="6" xfId="0" applyFont="1" applyFill="1" applyBorder="1" applyAlignment="1" applyProtection="1">
      <alignment vertical="top" wrapText="1"/>
      <protection locked="0"/>
    </xf>
    <xf numFmtId="14" fontId="14" fillId="7" borderId="6" xfId="0" applyNumberFormat="1" applyFont="1" applyFill="1" applyBorder="1" applyAlignment="1" applyProtection="1">
      <alignment vertical="top" wrapText="1"/>
      <protection locked="0"/>
    </xf>
    <xf numFmtId="0" fontId="14" fillId="3" borderId="1" xfId="0" applyFont="1" applyFill="1" applyBorder="1" applyAlignment="1" applyProtection="1">
      <alignment vertical="top" wrapText="1"/>
      <protection locked="0"/>
    </xf>
    <xf numFmtId="14" fontId="14" fillId="3" borderId="1" xfId="0" applyNumberFormat="1" applyFont="1" applyFill="1" applyBorder="1" applyAlignment="1" applyProtection="1">
      <alignment vertical="top" wrapText="1"/>
      <protection locked="0"/>
    </xf>
    <xf numFmtId="14" fontId="14" fillId="0" borderId="1" xfId="0" applyNumberFormat="1" applyFont="1" applyFill="1" applyBorder="1" applyAlignment="1" applyProtection="1">
      <alignment vertical="top" wrapText="1"/>
      <protection locked="0"/>
    </xf>
    <xf numFmtId="14" fontId="14" fillId="0" borderId="6" xfId="0" applyNumberFormat="1" applyFont="1" applyFill="1" applyBorder="1" applyAlignment="1" applyProtection="1">
      <alignment vertical="top" wrapText="1"/>
      <protection locked="0"/>
    </xf>
    <xf numFmtId="0" fontId="14" fillId="0" borderId="6" xfId="0" applyFont="1" applyFill="1" applyBorder="1" applyAlignment="1" applyProtection="1">
      <alignment vertical="top" wrapText="1"/>
      <protection locked="0"/>
    </xf>
    <xf numFmtId="14" fontId="14" fillId="8" borderId="1" xfId="0" applyNumberFormat="1" applyFont="1" applyFill="1" applyBorder="1" applyAlignment="1" applyProtection="1">
      <alignment vertical="top" wrapText="1"/>
      <protection locked="0"/>
    </xf>
    <xf numFmtId="0" fontId="14" fillId="13" borderId="1" xfId="0" applyFont="1" applyFill="1" applyBorder="1" applyAlignment="1" applyProtection="1">
      <alignment vertical="top" wrapText="1"/>
      <protection locked="0"/>
    </xf>
    <xf numFmtId="14" fontId="14" fillId="13" borderId="1" xfId="0" applyNumberFormat="1" applyFont="1" applyFill="1" applyBorder="1" applyAlignment="1" applyProtection="1">
      <alignment vertical="top" wrapText="1"/>
      <protection locked="0"/>
    </xf>
    <xf numFmtId="0" fontId="14" fillId="12" borderId="1" xfId="0" applyFont="1" applyFill="1" applyBorder="1" applyAlignment="1" applyProtection="1">
      <alignment vertical="top" wrapText="1"/>
      <protection locked="0"/>
    </xf>
    <xf numFmtId="14" fontId="14" fillId="12" borderId="1" xfId="0" applyNumberFormat="1" applyFont="1" applyFill="1" applyBorder="1" applyAlignment="1" applyProtection="1">
      <alignment vertical="top" wrapText="1"/>
      <protection locked="0"/>
    </xf>
    <xf numFmtId="0" fontId="9" fillId="0" borderId="0" xfId="0" applyFont="1" applyFill="1" applyBorder="1" applyAlignment="1" applyProtection="1"/>
    <xf numFmtId="0" fontId="6" fillId="0" borderId="0" xfId="0" applyFont="1" applyProtection="1"/>
    <xf numFmtId="0" fontId="13" fillId="0" borderId="12" xfId="0" applyFont="1" applyBorder="1" applyAlignment="1" applyProtection="1">
      <alignment horizontal="right"/>
    </xf>
    <xf numFmtId="0" fontId="6" fillId="0" borderId="0" xfId="0" applyFont="1" applyBorder="1" applyAlignment="1" applyProtection="1">
      <alignment horizontal="center"/>
    </xf>
    <xf numFmtId="0" fontId="15" fillId="9" borderId="1" xfId="0" applyFont="1" applyFill="1" applyBorder="1" applyAlignment="1" applyProtection="1">
      <alignment horizontal="left" vertical="center" wrapText="1"/>
    </xf>
    <xf numFmtId="0" fontId="14" fillId="8" borderId="1" xfId="0" applyFont="1" applyFill="1" applyBorder="1" applyAlignment="1" applyProtection="1">
      <alignment horizontal="left" vertical="top" wrapText="1"/>
    </xf>
    <xf numFmtId="0" fontId="14" fillId="0" borderId="1" xfId="0" applyFont="1" applyBorder="1" applyAlignment="1" applyProtection="1">
      <alignment vertical="top" wrapText="1"/>
    </xf>
    <xf numFmtId="0" fontId="14" fillId="0" borderId="1" xfId="0" applyFont="1" applyBorder="1" applyAlignment="1" applyProtection="1">
      <alignment horizontal="left" vertical="top" wrapText="1"/>
    </xf>
    <xf numFmtId="0" fontId="14" fillId="8" borderId="1" xfId="0" applyFont="1" applyFill="1" applyBorder="1" applyAlignment="1" applyProtection="1">
      <alignment vertical="top" wrapText="1"/>
    </xf>
    <xf numFmtId="0" fontId="14" fillId="9" borderId="6" xfId="0" applyFont="1" applyFill="1" applyBorder="1" applyAlignment="1" applyProtection="1">
      <alignment vertical="top" wrapText="1"/>
    </xf>
    <xf numFmtId="0" fontId="14" fillId="9" borderId="12" xfId="0" applyFont="1" applyFill="1" applyBorder="1" applyAlignment="1" applyProtection="1">
      <alignment vertical="top" wrapText="1"/>
    </xf>
    <xf numFmtId="0" fontId="14" fillId="0" borderId="0" xfId="0" applyFont="1" applyProtection="1"/>
    <xf numFmtId="0" fontId="14" fillId="0" borderId="0" xfId="0" applyFont="1" applyFill="1" applyBorder="1" applyAlignment="1" applyProtection="1"/>
    <xf numFmtId="0" fontId="14" fillId="0" borderId="0" xfId="0" applyFont="1" applyBorder="1" applyAlignment="1" applyProtection="1"/>
    <xf numFmtId="0" fontId="16" fillId="22" borderId="1" xfId="0" applyFont="1" applyFill="1" applyBorder="1" applyAlignment="1" applyProtection="1">
      <alignment horizontal="center"/>
    </xf>
    <xf numFmtId="0" fontId="16" fillId="22" borderId="1" xfId="0" applyFont="1" applyFill="1" applyBorder="1" applyAlignment="1" applyProtection="1">
      <alignment horizontal="center" wrapText="1"/>
    </xf>
    <xf numFmtId="0" fontId="16" fillId="0" borderId="0" xfId="0" applyFont="1" applyFill="1" applyBorder="1" applyAlignment="1" applyProtection="1">
      <alignment horizontal="center"/>
    </xf>
    <xf numFmtId="0" fontId="14" fillId="0" borderId="0" xfId="0" applyFont="1" applyBorder="1" applyProtection="1"/>
    <xf numFmtId="0" fontId="14" fillId="22" borderId="1" xfId="2" applyNumberFormat="1" applyFont="1" applyFill="1" applyBorder="1" applyAlignment="1" applyProtection="1">
      <alignment horizontal="center"/>
    </xf>
    <xf numFmtId="0" fontId="14" fillId="0" borderId="0" xfId="0" applyFont="1" applyFill="1" applyBorder="1" applyProtection="1"/>
    <xf numFmtId="0" fontId="13" fillId="0" borderId="5" xfId="0" applyFont="1" applyBorder="1" applyAlignment="1" applyProtection="1">
      <alignment horizontal="right"/>
    </xf>
    <xf numFmtId="0" fontId="15" fillId="24" borderId="1" xfId="0" applyFont="1" applyFill="1" applyBorder="1" applyAlignment="1" applyProtection="1">
      <alignment horizontal="left" vertical="center" wrapText="1"/>
    </xf>
    <xf numFmtId="0" fontId="14" fillId="7" borderId="1" xfId="0" applyFont="1" applyFill="1" applyBorder="1" applyAlignment="1" applyProtection="1">
      <alignment horizontal="left" vertical="top" wrapText="1"/>
    </xf>
    <xf numFmtId="0" fontId="14" fillId="7" borderId="1" xfId="0" applyFont="1" applyFill="1" applyBorder="1" applyAlignment="1" applyProtection="1">
      <alignment vertical="top" wrapText="1"/>
    </xf>
    <xf numFmtId="0" fontId="14" fillId="0" borderId="0" xfId="0" applyFont="1" applyAlignment="1" applyProtection="1">
      <alignment vertical="top" wrapText="1"/>
    </xf>
    <xf numFmtId="0" fontId="14" fillId="7" borderId="0" xfId="0" applyFont="1" applyFill="1" applyAlignment="1" applyProtection="1">
      <alignment vertical="top" wrapText="1"/>
    </xf>
    <xf numFmtId="0" fontId="14" fillId="24" borderId="6" xfId="0" applyFont="1" applyFill="1" applyBorder="1" applyAlignment="1" applyProtection="1">
      <alignment vertical="top" wrapText="1"/>
    </xf>
    <xf numFmtId="0" fontId="14" fillId="22" borderId="7" xfId="0" applyFont="1" applyFill="1" applyBorder="1" applyAlignment="1" applyProtection="1">
      <alignment vertical="top" wrapText="1"/>
    </xf>
    <xf numFmtId="0" fontId="14" fillId="22" borderId="8" xfId="0" applyFont="1" applyFill="1" applyBorder="1" applyAlignment="1" applyProtection="1">
      <alignment vertical="top" wrapText="1"/>
    </xf>
    <xf numFmtId="0" fontId="14" fillId="24" borderId="12" xfId="0" applyFont="1" applyFill="1" applyBorder="1" applyAlignment="1" applyProtection="1">
      <alignment vertical="top" wrapText="1"/>
    </xf>
    <xf numFmtId="0" fontId="14" fillId="0" borderId="0" xfId="0" applyFont="1" applyFill="1" applyBorder="1" applyAlignment="1" applyProtection="1">
      <alignment horizontal="left" vertical="top" wrapText="1"/>
    </xf>
    <xf numFmtId="0" fontId="16" fillId="22" borderId="5" xfId="0" applyFont="1" applyFill="1" applyBorder="1" applyAlignment="1" applyProtection="1">
      <alignment horizontal="center"/>
    </xf>
    <xf numFmtId="0" fontId="14" fillId="22" borderId="1" xfId="0" applyFont="1" applyFill="1" applyBorder="1" applyAlignment="1" applyProtection="1">
      <alignment horizontal="center"/>
    </xf>
    <xf numFmtId="0" fontId="15" fillId="2" borderId="1" xfId="0" applyFont="1" applyFill="1" applyBorder="1" applyAlignment="1" applyProtection="1">
      <alignment horizontal="left" vertical="center" wrapText="1"/>
    </xf>
    <xf numFmtId="0" fontId="14" fillId="3" borderId="1" xfId="0" applyFont="1" applyFill="1" applyBorder="1" applyAlignment="1" applyProtection="1">
      <alignment horizontal="left" vertical="top" wrapText="1"/>
    </xf>
    <xf numFmtId="0" fontId="14" fillId="3" borderId="1" xfId="0" applyFont="1" applyFill="1" applyBorder="1" applyAlignment="1" applyProtection="1">
      <alignment vertical="top" wrapText="1"/>
    </xf>
    <xf numFmtId="0" fontId="14" fillId="2" borderId="6" xfId="0" applyFont="1" applyFill="1" applyBorder="1" applyAlignment="1" applyProtection="1">
      <alignment vertical="top" wrapText="1"/>
    </xf>
    <xf numFmtId="0" fontId="14" fillId="2" borderId="12" xfId="0" applyFont="1" applyFill="1" applyBorder="1" applyAlignment="1" applyProtection="1">
      <alignment vertical="top" wrapText="1"/>
    </xf>
    <xf numFmtId="0" fontId="15" fillId="9" borderId="0" xfId="0" applyFont="1" applyFill="1" applyBorder="1" applyAlignment="1" applyProtection="1">
      <alignment horizontal="left" vertical="center" wrapText="1"/>
    </xf>
    <xf numFmtId="0" fontId="16" fillId="4" borderId="5" xfId="0" applyFont="1" applyFill="1" applyBorder="1" applyAlignment="1" applyProtection="1">
      <alignment horizontal="center"/>
    </xf>
    <xf numFmtId="0" fontId="14" fillId="4" borderId="1" xfId="0" applyFont="1" applyFill="1" applyBorder="1" applyAlignment="1" applyProtection="1">
      <alignment horizontal="center"/>
    </xf>
    <xf numFmtId="0" fontId="15" fillId="14" borderId="1" xfId="0" applyFont="1" applyFill="1" applyBorder="1" applyAlignment="1" applyProtection="1">
      <alignment horizontal="left" vertical="center" wrapText="1"/>
    </xf>
    <xf numFmtId="0" fontId="15" fillId="14" borderId="0" xfId="0" applyFont="1" applyFill="1" applyBorder="1" applyAlignment="1" applyProtection="1">
      <alignment horizontal="left" vertical="center" wrapText="1"/>
    </xf>
    <xf numFmtId="0" fontId="14" fillId="25" borderId="1" xfId="0" applyFont="1" applyFill="1" applyBorder="1" applyAlignment="1" applyProtection="1">
      <alignment vertical="top" wrapText="1"/>
    </xf>
    <xf numFmtId="0" fontId="6" fillId="0" borderId="0" xfId="0" applyFont="1" applyAlignment="1" applyProtection="1">
      <alignment wrapText="1"/>
    </xf>
    <xf numFmtId="0" fontId="14" fillId="25" borderId="1" xfId="0" applyFont="1" applyFill="1" applyBorder="1" applyAlignment="1" applyProtection="1">
      <alignment horizontal="left" vertical="top" wrapText="1"/>
    </xf>
    <xf numFmtId="0" fontId="14" fillId="14" borderId="1" xfId="0" applyFont="1" applyFill="1" applyBorder="1" applyAlignment="1" applyProtection="1">
      <alignment vertical="top" wrapText="1"/>
    </xf>
    <xf numFmtId="0" fontId="14" fillId="14" borderId="12" xfId="0" applyFont="1" applyFill="1" applyBorder="1" applyAlignment="1" applyProtection="1">
      <alignment vertical="top" wrapText="1"/>
    </xf>
    <xf numFmtId="0" fontId="15" fillId="4"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top" wrapText="1"/>
    </xf>
    <xf numFmtId="0" fontId="14" fillId="5" borderId="1" xfId="0" applyFont="1" applyFill="1" applyBorder="1" applyAlignment="1" applyProtection="1">
      <alignment vertical="top" wrapText="1"/>
    </xf>
    <xf numFmtId="0" fontId="14" fillId="4" borderId="1" xfId="0" applyFont="1" applyFill="1" applyBorder="1" applyAlignment="1" applyProtection="1">
      <alignment vertical="top" wrapText="1"/>
    </xf>
    <xf numFmtId="0" fontId="14" fillId="22" borderId="2" xfId="0" applyFont="1" applyFill="1" applyBorder="1" applyAlignment="1" applyProtection="1">
      <alignment vertical="top" wrapText="1"/>
    </xf>
    <xf numFmtId="0" fontId="14" fillId="22" borderId="3" xfId="0" applyFont="1" applyFill="1" applyBorder="1" applyAlignment="1" applyProtection="1">
      <alignment vertical="top" wrapText="1"/>
    </xf>
    <xf numFmtId="0" fontId="14" fillId="0" borderId="0" xfId="0" applyFont="1" applyAlignment="1" applyProtection="1">
      <alignment wrapText="1"/>
    </xf>
    <xf numFmtId="0" fontId="14" fillId="0" borderId="0" xfId="0" applyFont="1" applyFill="1" applyBorder="1" applyAlignment="1" applyProtection="1">
      <alignment wrapText="1"/>
    </xf>
    <xf numFmtId="0" fontId="16" fillId="22" borderId="5" xfId="0" applyFont="1" applyFill="1" applyBorder="1" applyAlignment="1" applyProtection="1">
      <alignment horizontal="center" wrapText="1"/>
    </xf>
    <xf numFmtId="0" fontId="14" fillId="22" borderId="1" xfId="0" applyFont="1" applyFill="1" applyBorder="1" applyAlignment="1" applyProtection="1">
      <alignment horizontal="center" wrapText="1"/>
    </xf>
    <xf numFmtId="0" fontId="15" fillId="21" borderId="1" xfId="0" applyFont="1" applyFill="1" applyBorder="1" applyAlignment="1" applyProtection="1">
      <alignment horizontal="left" vertical="center" wrapText="1"/>
    </xf>
    <xf numFmtId="0" fontId="15" fillId="21" borderId="0" xfId="0" applyFont="1" applyFill="1" applyBorder="1" applyAlignment="1" applyProtection="1">
      <alignment horizontal="left" vertical="center" wrapText="1"/>
    </xf>
    <xf numFmtId="0" fontId="14" fillId="13" borderId="1" xfId="0" applyFont="1" applyFill="1" applyBorder="1" applyAlignment="1" applyProtection="1">
      <alignment vertical="top" wrapText="1"/>
    </xf>
    <xf numFmtId="0" fontId="14" fillId="21" borderId="1" xfId="0" applyFont="1" applyFill="1" applyBorder="1" applyAlignment="1" applyProtection="1">
      <alignment vertical="top" wrapText="1"/>
    </xf>
    <xf numFmtId="0" fontId="14" fillId="22" borderId="6" xfId="2" applyNumberFormat="1" applyFont="1" applyFill="1" applyBorder="1" applyAlignment="1" applyProtection="1">
      <alignment horizontal="center"/>
    </xf>
    <xf numFmtId="0" fontId="15" fillId="18" borderId="1" xfId="0" applyFont="1" applyFill="1" applyBorder="1" applyAlignment="1" applyProtection="1">
      <alignment horizontal="left" vertical="center" wrapText="1"/>
    </xf>
    <xf numFmtId="0" fontId="15" fillId="18" borderId="0" xfId="0" applyFont="1" applyFill="1" applyBorder="1" applyAlignment="1" applyProtection="1">
      <alignment horizontal="left" vertical="center" wrapText="1"/>
    </xf>
    <xf numFmtId="0" fontId="14" fillId="12" borderId="1" xfId="0" applyFont="1" applyFill="1" applyBorder="1" applyAlignment="1" applyProtection="1">
      <alignment vertical="top" wrapText="1"/>
    </xf>
    <xf numFmtId="0" fontId="14" fillId="18" borderId="6" xfId="0" applyFont="1" applyFill="1" applyBorder="1" applyAlignment="1" applyProtection="1">
      <alignment vertical="top" wrapText="1"/>
    </xf>
    <xf numFmtId="0" fontId="14" fillId="18" borderId="5" xfId="0" applyFont="1" applyFill="1" applyBorder="1" applyAlignment="1" applyProtection="1">
      <alignment vertical="top" wrapText="1"/>
    </xf>
    <xf numFmtId="0" fontId="2" fillId="0" borderId="0" xfId="0" applyFont="1" applyFill="1" applyBorder="1" applyAlignment="1" applyProtection="1">
      <alignment horizontal="left"/>
    </xf>
    <xf numFmtId="0" fontId="0" fillId="0" borderId="0" xfId="0" applyProtection="1"/>
    <xf numFmtId="0" fontId="0" fillId="0" borderId="0" xfId="0" applyFont="1" applyFill="1" applyBorder="1" applyAlignment="1" applyProtection="1">
      <alignment horizontal="center"/>
    </xf>
    <xf numFmtId="0" fontId="0" fillId="0" borderId="0" xfId="0" applyFont="1" applyBorder="1" applyAlignment="1" applyProtection="1">
      <alignment horizontal="center"/>
    </xf>
    <xf numFmtId="0" fontId="0" fillId="0" borderId="0" xfId="0" applyFont="1" applyProtection="1"/>
    <xf numFmtId="0" fontId="4" fillId="0" borderId="0" xfId="0" applyFont="1" applyProtection="1"/>
    <xf numFmtId="0" fontId="15" fillId="22" borderId="1" xfId="0" applyFont="1" applyFill="1" applyBorder="1" applyAlignment="1" applyProtection="1">
      <alignment horizontal="left" vertical="center" wrapText="1"/>
    </xf>
    <xf numFmtId="0" fontId="15" fillId="22" borderId="5" xfId="0" applyFont="1" applyFill="1" applyBorder="1" applyAlignment="1" applyProtection="1">
      <alignment horizontal="left" vertical="center" wrapText="1"/>
    </xf>
    <xf numFmtId="0" fontId="15" fillId="22" borderId="0" xfId="0" applyFont="1" applyFill="1" applyBorder="1" applyAlignment="1" applyProtection="1">
      <alignment horizontal="left" vertical="center" wrapText="1"/>
    </xf>
    <xf numFmtId="0" fontId="6" fillId="9" borderId="0" xfId="0" applyFont="1" applyFill="1" applyAlignment="1" applyProtection="1">
      <alignment vertical="top" wrapText="1"/>
    </xf>
    <xf numFmtId="0" fontId="6" fillId="9" borderId="1" xfId="0" applyFont="1" applyFill="1" applyBorder="1" applyAlignment="1" applyProtection="1">
      <alignment vertical="top" wrapText="1"/>
    </xf>
    <xf numFmtId="0" fontId="6" fillId="7" borderId="1" xfId="1" applyNumberFormat="1" applyFont="1" applyFill="1" applyBorder="1" applyAlignment="1" applyProtection="1">
      <alignment vertical="top" wrapText="1"/>
    </xf>
    <xf numFmtId="0" fontId="6" fillId="7" borderId="1" xfId="0" applyFont="1" applyFill="1" applyBorder="1" applyAlignment="1" applyProtection="1">
      <alignment vertical="top" wrapText="1"/>
    </xf>
    <xf numFmtId="0" fontId="6" fillId="2" borderId="1" xfId="1" applyNumberFormat="1" applyFont="1" applyFill="1" applyBorder="1" applyAlignment="1" applyProtection="1">
      <alignment vertical="top" wrapText="1"/>
    </xf>
    <xf numFmtId="0" fontId="6" fillId="2" borderId="1" xfId="0" applyFont="1" applyFill="1" applyBorder="1" applyAlignment="1" applyProtection="1">
      <alignment vertical="top" wrapText="1"/>
    </xf>
    <xf numFmtId="0" fontId="6" fillId="9" borderId="1" xfId="1" applyNumberFormat="1" applyFont="1" applyFill="1" applyBorder="1" applyAlignment="1" applyProtection="1">
      <alignment vertical="top" wrapText="1"/>
    </xf>
    <xf numFmtId="0" fontId="6" fillId="14" borderId="1" xfId="1" applyNumberFormat="1" applyFont="1" applyFill="1" applyBorder="1" applyAlignment="1" applyProtection="1">
      <alignment vertical="top" wrapText="1"/>
    </xf>
    <xf numFmtId="0" fontId="6" fillId="14" borderId="1" xfId="0" applyFont="1" applyFill="1" applyBorder="1" applyAlignment="1" applyProtection="1">
      <alignment vertical="top" wrapText="1"/>
    </xf>
    <xf numFmtId="0" fontId="6" fillId="5" borderId="1" xfId="1" applyNumberFormat="1" applyFont="1" applyFill="1" applyBorder="1" applyAlignment="1" applyProtection="1">
      <alignment vertical="top" wrapText="1"/>
    </xf>
    <xf numFmtId="0" fontId="6" fillId="5" borderId="1" xfId="0" applyFont="1" applyFill="1" applyBorder="1" applyAlignment="1" applyProtection="1">
      <alignment vertical="top" wrapText="1"/>
    </xf>
    <xf numFmtId="0" fontId="6" fillId="21" borderId="1" xfId="1" applyNumberFormat="1" applyFont="1" applyFill="1" applyBorder="1" applyAlignment="1" applyProtection="1">
      <alignment vertical="top" wrapText="1"/>
    </xf>
    <xf numFmtId="0" fontId="6" fillId="21" borderId="1" xfId="0" applyFont="1" applyFill="1" applyBorder="1" applyAlignment="1" applyProtection="1">
      <alignment vertical="top" wrapText="1"/>
    </xf>
    <xf numFmtId="0" fontId="6" fillId="18" borderId="6" xfId="1" applyNumberFormat="1" applyFont="1" applyFill="1" applyBorder="1" applyAlignment="1" applyProtection="1">
      <alignment vertical="top" wrapText="1"/>
    </xf>
    <xf numFmtId="0" fontId="6" fillId="18" borderId="6" xfId="0" applyFont="1" applyFill="1" applyBorder="1" applyAlignment="1" applyProtection="1">
      <alignment vertical="top" wrapText="1"/>
    </xf>
    <xf numFmtId="0" fontId="1" fillId="0" borderId="0" xfId="0" applyFont="1" applyFill="1" applyBorder="1" applyAlignment="1" applyProtection="1">
      <alignment horizontal="center"/>
    </xf>
    <xf numFmtId="0" fontId="14" fillId="25" borderId="1" xfId="0" applyFont="1" applyFill="1" applyBorder="1" applyAlignment="1" applyProtection="1">
      <alignment horizontal="left" vertical="top" wrapText="1"/>
      <protection locked="0"/>
    </xf>
    <xf numFmtId="0" fontId="3" fillId="19" borderId="1" xfId="0" applyFont="1" applyFill="1" applyBorder="1" applyAlignment="1" applyProtection="1">
      <alignment vertical="top" wrapText="1"/>
    </xf>
    <xf numFmtId="0" fontId="3" fillId="6" borderId="1" xfId="0" applyFont="1" applyFill="1" applyBorder="1" applyAlignment="1" applyProtection="1">
      <alignment vertical="top" wrapText="1"/>
    </xf>
    <xf numFmtId="0" fontId="3" fillId="11" borderId="1" xfId="0" applyFont="1" applyFill="1" applyBorder="1" applyAlignment="1" applyProtection="1">
      <alignment horizontal="left" vertical="top" wrapText="1"/>
    </xf>
    <xf numFmtId="0" fontId="3" fillId="15" borderId="1" xfId="0" applyFont="1" applyFill="1" applyBorder="1" applyAlignment="1" applyProtection="1">
      <alignment horizontal="left" vertical="top" wrapText="1"/>
    </xf>
    <xf numFmtId="0" fontId="3" fillId="23" borderId="1" xfId="0" applyFont="1" applyFill="1" applyBorder="1" applyAlignment="1" applyProtection="1">
      <alignment horizontal="left" vertical="top" wrapText="1"/>
    </xf>
    <xf numFmtId="0" fontId="3" fillId="20" borderId="1" xfId="0" applyFont="1" applyFill="1" applyBorder="1" applyAlignment="1" applyProtection="1">
      <alignment horizontal="left" vertical="top" wrapText="1"/>
    </xf>
    <xf numFmtId="0" fontId="3" fillId="17" borderId="1" xfId="0" applyFont="1" applyFill="1" applyBorder="1" applyAlignment="1" applyProtection="1">
      <alignment horizontal="left" vertical="top" wrapText="1"/>
    </xf>
    <xf numFmtId="0" fontId="3" fillId="16" borderId="6" xfId="0" applyFont="1" applyFill="1" applyBorder="1" applyAlignment="1" applyProtection="1">
      <alignment horizontal="left" vertical="top" wrapText="1"/>
    </xf>
    <xf numFmtId="14" fontId="3" fillId="19" borderId="1" xfId="0" applyNumberFormat="1" applyFont="1" applyFill="1" applyBorder="1" applyAlignment="1" applyProtection="1">
      <alignment horizontal="left" vertical="top" wrapText="1"/>
    </xf>
    <xf numFmtId="14" fontId="3" fillId="6" borderId="1" xfId="0" applyNumberFormat="1" applyFont="1" applyFill="1" applyBorder="1" applyAlignment="1" applyProtection="1">
      <alignment horizontal="left" vertical="top" wrapText="1"/>
    </xf>
    <xf numFmtId="14" fontId="3" fillId="11" borderId="1" xfId="0" applyNumberFormat="1" applyFont="1" applyFill="1" applyBorder="1" applyAlignment="1" applyProtection="1">
      <alignment horizontal="left" vertical="top" wrapText="1"/>
    </xf>
    <xf numFmtId="14" fontId="3" fillId="15" borderId="1" xfId="0" applyNumberFormat="1" applyFont="1" applyFill="1" applyBorder="1" applyAlignment="1" applyProtection="1">
      <alignment horizontal="left" vertical="top" wrapText="1"/>
    </xf>
    <xf numFmtId="14" fontId="3" fillId="23" borderId="1" xfId="0" applyNumberFormat="1" applyFont="1" applyFill="1" applyBorder="1" applyAlignment="1" applyProtection="1">
      <alignment horizontal="left" vertical="top" wrapText="1"/>
    </xf>
    <xf numFmtId="14" fontId="3" fillId="20" borderId="1" xfId="0" applyNumberFormat="1" applyFont="1" applyFill="1" applyBorder="1" applyAlignment="1" applyProtection="1">
      <alignment horizontal="left" vertical="top" wrapText="1"/>
    </xf>
    <xf numFmtId="14" fontId="3" fillId="17" borderId="1" xfId="0" applyNumberFormat="1" applyFont="1" applyFill="1" applyBorder="1" applyAlignment="1" applyProtection="1">
      <alignment horizontal="left" vertical="top" wrapText="1"/>
    </xf>
    <xf numFmtId="14" fontId="3" fillId="16" borderId="6" xfId="0" applyNumberFormat="1" applyFont="1" applyFill="1" applyBorder="1" applyAlignment="1" applyProtection="1">
      <alignment horizontal="left" vertical="top" wrapText="1"/>
    </xf>
    <xf numFmtId="0" fontId="14" fillId="25" borderId="1" xfId="0" applyFont="1" applyFill="1" applyBorder="1" applyAlignment="1" applyProtection="1">
      <alignment vertical="top" wrapText="1"/>
      <protection locked="0"/>
    </xf>
    <xf numFmtId="14" fontId="14" fillId="25" borderId="1" xfId="0" applyNumberFormat="1" applyFont="1" applyFill="1" applyBorder="1" applyAlignment="1" applyProtection="1">
      <alignment horizontal="left" vertical="top" wrapText="1"/>
      <protection locked="0"/>
    </xf>
    <xf numFmtId="0" fontId="8" fillId="19" borderId="2" xfId="0" applyFont="1" applyFill="1" applyBorder="1" applyAlignment="1" applyProtection="1">
      <alignment horizontal="left" vertical="center"/>
    </xf>
    <xf numFmtId="0" fontId="8" fillId="19" borderId="3" xfId="0" applyFont="1" applyFill="1" applyBorder="1" applyAlignment="1" applyProtection="1">
      <alignment horizontal="left" vertical="center"/>
    </xf>
    <xf numFmtId="0" fontId="8" fillId="19" borderId="4" xfId="0" applyFont="1" applyFill="1" applyBorder="1" applyAlignment="1" applyProtection="1">
      <alignment horizontal="left" vertical="center"/>
    </xf>
    <xf numFmtId="14" fontId="6" fillId="0" borderId="2" xfId="0" applyNumberFormat="1" applyFont="1" applyFill="1" applyBorder="1" applyAlignment="1" applyProtection="1">
      <alignment horizontal="left" vertical="center"/>
      <protection locked="0"/>
    </xf>
    <xf numFmtId="14" fontId="6" fillId="0" borderId="4" xfId="0" applyNumberFormat="1" applyFont="1" applyFill="1" applyBorder="1" applyAlignment="1" applyProtection="1">
      <alignment horizontal="left" vertical="center"/>
      <protection locked="0"/>
    </xf>
    <xf numFmtId="0" fontId="14" fillId="8" borderId="1" xfId="0" quotePrefix="1" applyFont="1" applyFill="1" applyBorder="1" applyAlignment="1" applyProtection="1">
      <alignment horizontal="left" vertical="top" wrapText="1"/>
      <protection locked="0"/>
    </xf>
    <xf numFmtId="0" fontId="14" fillId="22" borderId="1" xfId="0" applyFont="1" applyFill="1" applyBorder="1" applyAlignment="1" applyProtection="1">
      <alignment horizontal="left"/>
    </xf>
    <xf numFmtId="0" fontId="14" fillId="8" borderId="1" xfId="0" applyFont="1" applyFill="1" applyBorder="1" applyAlignment="1" applyProtection="1">
      <alignment horizontal="left" vertical="top" wrapText="1"/>
      <protection locked="0"/>
    </xf>
    <xf numFmtId="0" fontId="14" fillId="0" borderId="5" xfId="0" applyFont="1" applyBorder="1" applyAlignment="1" applyProtection="1">
      <alignment horizontal="left"/>
    </xf>
    <xf numFmtId="0" fontId="9" fillId="10" borderId="9" xfId="0" applyFont="1" applyFill="1" applyBorder="1" applyAlignment="1" applyProtection="1">
      <alignment horizontal="left"/>
    </xf>
    <xf numFmtId="0" fontId="9" fillId="10" borderId="0" xfId="0" applyFont="1" applyFill="1" applyBorder="1" applyAlignment="1" applyProtection="1">
      <alignment horizontal="left"/>
    </xf>
    <xf numFmtId="0" fontId="9" fillId="10" borderId="15" xfId="0" applyFont="1" applyFill="1" applyBorder="1" applyAlignment="1" applyProtection="1">
      <alignment horizontal="left"/>
    </xf>
    <xf numFmtId="0" fontId="14" fillId="9" borderId="1" xfId="0" applyFont="1" applyFill="1" applyBorder="1" applyAlignment="1" applyProtection="1">
      <alignment horizontal="left" vertical="center" wrapText="1"/>
    </xf>
    <xf numFmtId="0" fontId="8" fillId="19" borderId="1" xfId="0" applyFont="1" applyFill="1" applyBorder="1" applyAlignment="1" applyProtection="1">
      <alignment horizontal="left" vertical="center"/>
    </xf>
    <xf numFmtId="0" fontId="14" fillId="0" borderId="10" xfId="0" applyFont="1" applyBorder="1" applyAlignment="1" applyProtection="1">
      <alignment horizontal="left"/>
      <protection locked="0"/>
    </xf>
    <xf numFmtId="0" fontId="14" fillId="0" borderId="11" xfId="0" applyFont="1" applyBorder="1" applyAlignment="1" applyProtection="1">
      <alignment horizontal="left"/>
      <protection locked="0"/>
    </xf>
    <xf numFmtId="0" fontId="14" fillId="0" borderId="14" xfId="0" applyFont="1" applyBorder="1" applyAlignment="1" applyProtection="1">
      <alignment horizontal="left"/>
      <protection locked="0"/>
    </xf>
    <xf numFmtId="0" fontId="14" fillId="22" borderId="1" xfId="0" applyFont="1" applyFill="1" applyBorder="1" applyAlignment="1" applyProtection="1">
      <alignment horizontal="left" vertical="top" wrapText="1"/>
    </xf>
    <xf numFmtId="0" fontId="8" fillId="6" borderId="2" xfId="0" applyFont="1" applyFill="1" applyBorder="1" applyAlignment="1" applyProtection="1">
      <alignment horizontal="left" vertical="top" wrapText="1"/>
    </xf>
    <xf numFmtId="0" fontId="8" fillId="6" borderId="3" xfId="0" applyFont="1" applyFill="1" applyBorder="1" applyAlignment="1" applyProtection="1">
      <alignment horizontal="left" vertical="top" wrapText="1"/>
    </xf>
    <xf numFmtId="0" fontId="8" fillId="6" borderId="4" xfId="0" applyFont="1" applyFill="1" applyBorder="1" applyAlignment="1" applyProtection="1">
      <alignment horizontal="left" vertical="top" wrapText="1"/>
    </xf>
    <xf numFmtId="14" fontId="6" fillId="0" borderId="2" xfId="0" applyNumberFormat="1" applyFont="1" applyFill="1" applyBorder="1" applyAlignment="1" applyProtection="1">
      <alignment horizontal="left" vertical="top" wrapText="1"/>
      <protection locked="0"/>
    </xf>
    <xf numFmtId="14" fontId="6" fillId="0" borderId="4" xfId="0" applyNumberFormat="1" applyFont="1" applyFill="1" applyBorder="1" applyAlignment="1" applyProtection="1">
      <alignment horizontal="left" vertical="top" wrapText="1"/>
      <protection locked="0"/>
    </xf>
    <xf numFmtId="0" fontId="14" fillId="7"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xf>
    <xf numFmtId="0" fontId="14" fillId="7" borderId="1" xfId="0" quotePrefix="1" applyFont="1" applyFill="1" applyBorder="1" applyAlignment="1" applyProtection="1">
      <alignment horizontal="left" vertical="top" wrapText="1"/>
      <protection locked="0"/>
    </xf>
    <xf numFmtId="0" fontId="14" fillId="22" borderId="9" xfId="0" applyFont="1" applyFill="1" applyBorder="1" applyAlignment="1" applyProtection="1">
      <alignment horizontal="left"/>
    </xf>
    <xf numFmtId="0" fontId="14" fillId="22" borderId="0" xfId="0" applyFont="1" applyFill="1" applyBorder="1" applyAlignment="1" applyProtection="1">
      <alignment horizontal="left"/>
    </xf>
    <xf numFmtId="0" fontId="6" fillId="0" borderId="5" xfId="0" applyFont="1" applyBorder="1" applyAlignment="1" applyProtection="1">
      <alignment horizontal="left"/>
    </xf>
    <xf numFmtId="0" fontId="14" fillId="24" borderId="9" xfId="0" applyFont="1" applyFill="1" applyBorder="1" applyAlignment="1" applyProtection="1">
      <alignment horizontal="left" vertical="center" wrapText="1"/>
    </xf>
    <xf numFmtId="0" fontId="14" fillId="24" borderId="0" xfId="0" applyFont="1" applyFill="1" applyBorder="1" applyAlignment="1" applyProtection="1">
      <alignment horizontal="left" vertical="center" wrapText="1"/>
    </xf>
    <xf numFmtId="0" fontId="8" fillId="6" borderId="9"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8" fillId="6" borderId="10" xfId="0" applyFont="1" applyFill="1" applyBorder="1" applyAlignment="1" applyProtection="1">
      <alignment horizontal="left" vertical="center"/>
    </xf>
    <xf numFmtId="0" fontId="8" fillId="6" borderId="11" xfId="0" applyFont="1" applyFill="1" applyBorder="1" applyAlignment="1" applyProtection="1">
      <alignment horizontal="left" vertical="center"/>
    </xf>
    <xf numFmtId="0" fontId="14" fillId="22" borderId="8" xfId="0" applyFont="1" applyFill="1" applyBorder="1" applyAlignment="1" applyProtection="1">
      <alignment horizontal="left" vertical="top" wrapText="1"/>
    </xf>
    <xf numFmtId="0" fontId="8" fillId="11" borderId="2" xfId="0" applyFont="1" applyFill="1" applyBorder="1" applyAlignment="1" applyProtection="1">
      <alignment horizontal="left" vertical="top" wrapText="1"/>
    </xf>
    <xf numFmtId="0" fontId="8" fillId="11" borderId="3" xfId="0" applyFont="1" applyFill="1" applyBorder="1" applyAlignment="1" applyProtection="1">
      <alignment horizontal="left" vertical="top" wrapText="1"/>
    </xf>
    <xf numFmtId="0" fontId="8" fillId="11" borderId="4" xfId="0" applyFont="1" applyFill="1" applyBorder="1" applyAlignment="1" applyProtection="1">
      <alignment horizontal="left" vertical="top" wrapText="1"/>
    </xf>
    <xf numFmtId="0" fontId="14" fillId="2" borderId="9"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8" fillId="11" borderId="9" xfId="0" applyFont="1" applyFill="1" applyBorder="1" applyAlignment="1" applyProtection="1">
      <alignment horizontal="left" vertical="center"/>
    </xf>
    <xf numFmtId="0" fontId="8" fillId="11" borderId="0" xfId="0" applyFont="1" applyFill="1" applyBorder="1" applyAlignment="1" applyProtection="1">
      <alignment horizontal="left" vertical="center"/>
    </xf>
    <xf numFmtId="0" fontId="8" fillId="11" borderId="10" xfId="0" applyFont="1" applyFill="1" applyBorder="1" applyAlignment="1" applyProtection="1">
      <alignment horizontal="left" vertical="center"/>
    </xf>
    <xf numFmtId="0" fontId="8" fillId="11" borderId="11" xfId="0" applyFont="1" applyFill="1" applyBorder="1" applyAlignment="1" applyProtection="1">
      <alignment horizontal="left" vertical="center"/>
    </xf>
    <xf numFmtId="0" fontId="14" fillId="3" borderId="1" xfId="0" quotePrefix="1" applyFont="1" applyFill="1" applyBorder="1" applyAlignment="1" applyProtection="1">
      <alignment horizontal="left" vertical="top" wrapText="1"/>
      <protection locked="0"/>
    </xf>
    <xf numFmtId="0" fontId="14" fillId="22" borderId="9" xfId="0" applyFont="1" applyFill="1" applyBorder="1" applyAlignment="1" applyProtection="1">
      <alignment horizontal="left" vertical="top"/>
    </xf>
    <xf numFmtId="0" fontId="14" fillId="22" borderId="0" xfId="0" applyFont="1" applyFill="1" applyBorder="1" applyAlignment="1" applyProtection="1">
      <alignment horizontal="left" vertical="top"/>
    </xf>
    <xf numFmtId="0" fontId="14" fillId="3" borderId="1" xfId="0" applyFont="1" applyFill="1" applyBorder="1" applyAlignment="1" applyProtection="1">
      <alignment horizontal="left" vertical="top" wrapText="1"/>
      <protection locked="0"/>
    </xf>
    <xf numFmtId="0" fontId="16" fillId="15" borderId="2" xfId="0" applyFont="1" applyFill="1" applyBorder="1" applyAlignment="1" applyProtection="1">
      <alignment horizontal="left" vertical="top" wrapText="1"/>
    </xf>
    <xf numFmtId="0" fontId="16" fillId="15" borderId="3" xfId="0" applyFont="1" applyFill="1" applyBorder="1" applyAlignment="1" applyProtection="1">
      <alignment horizontal="left" vertical="top" wrapText="1"/>
    </xf>
    <xf numFmtId="0" fontId="16" fillId="15" borderId="4" xfId="0" applyFont="1" applyFill="1" applyBorder="1" applyAlignment="1" applyProtection="1">
      <alignment horizontal="left" vertical="top" wrapText="1"/>
    </xf>
    <xf numFmtId="14" fontId="14" fillId="0" borderId="2" xfId="0" applyNumberFormat="1" applyFont="1" applyFill="1" applyBorder="1" applyAlignment="1" applyProtection="1">
      <alignment horizontal="left" vertical="top" wrapText="1"/>
      <protection locked="0"/>
    </xf>
    <xf numFmtId="14" fontId="14" fillId="0" borderId="4" xfId="0" applyNumberFormat="1" applyFont="1" applyFill="1" applyBorder="1" applyAlignment="1" applyProtection="1">
      <alignment horizontal="left" vertical="top" wrapText="1"/>
      <protection locked="0"/>
    </xf>
    <xf numFmtId="0" fontId="6" fillId="0" borderId="9" xfId="0" applyFont="1" applyBorder="1" applyAlignment="1" applyProtection="1">
      <alignment horizontal="left"/>
    </xf>
    <xf numFmtId="0" fontId="6" fillId="0" borderId="0" xfId="0" applyFont="1" applyAlignment="1" applyProtection="1">
      <alignment horizontal="left"/>
    </xf>
    <xf numFmtId="0" fontId="9" fillId="15" borderId="1" xfId="0" applyFont="1" applyFill="1" applyBorder="1" applyAlignment="1" applyProtection="1">
      <alignment horizontal="left" vertical="center"/>
    </xf>
    <xf numFmtId="0" fontId="8" fillId="23" borderId="2" xfId="0" applyFont="1" applyFill="1" applyBorder="1" applyAlignment="1" applyProtection="1">
      <alignment horizontal="left" vertical="top" wrapText="1"/>
    </xf>
    <xf numFmtId="0" fontId="8" fillId="23" borderId="3" xfId="0" applyFont="1" applyFill="1" applyBorder="1" applyAlignment="1" applyProtection="1">
      <alignment horizontal="left" vertical="top" wrapText="1"/>
    </xf>
    <xf numFmtId="0" fontId="8" fillId="23" borderId="4" xfId="0" applyFont="1" applyFill="1" applyBorder="1" applyAlignment="1" applyProtection="1">
      <alignment horizontal="left" vertical="top" wrapText="1"/>
    </xf>
    <xf numFmtId="0" fontId="14" fillId="22" borderId="1" xfId="0" applyFont="1" applyFill="1" applyBorder="1" applyAlignment="1" applyProtection="1">
      <alignment horizontal="center" vertical="top" wrapText="1"/>
    </xf>
    <xf numFmtId="0" fontId="14" fillId="25" borderId="1" xfId="0" applyFont="1" applyFill="1" applyBorder="1" applyAlignment="1" applyProtection="1">
      <alignment horizontal="left" vertical="top" wrapText="1"/>
      <protection locked="0"/>
    </xf>
    <xf numFmtId="0" fontId="9" fillId="10" borderId="1" xfId="0" applyFont="1" applyFill="1" applyBorder="1" applyAlignment="1" applyProtection="1">
      <alignment horizontal="left"/>
    </xf>
    <xf numFmtId="0" fontId="14" fillId="14" borderId="1" xfId="0" applyFont="1" applyFill="1" applyBorder="1" applyAlignment="1" applyProtection="1">
      <alignment horizontal="left" vertical="center" wrapText="1"/>
    </xf>
    <xf numFmtId="0" fontId="20" fillId="23" borderId="1" xfId="0" applyFont="1" applyFill="1" applyBorder="1" applyAlignment="1" applyProtection="1">
      <alignment horizontal="left" vertical="center"/>
    </xf>
    <xf numFmtId="0" fontId="14" fillId="25" borderId="1" xfId="0" quotePrefix="1" applyFont="1" applyFill="1" applyBorder="1" applyAlignment="1" applyProtection="1">
      <alignment horizontal="left" vertical="top" wrapText="1"/>
      <protection locked="0"/>
    </xf>
    <xf numFmtId="0" fontId="13" fillId="20" borderId="2" xfId="0" applyFont="1" applyFill="1" applyBorder="1" applyAlignment="1" applyProtection="1">
      <alignment horizontal="left" vertical="top" wrapText="1"/>
    </xf>
    <xf numFmtId="0" fontId="13" fillId="20" borderId="3" xfId="0" applyFont="1" applyFill="1" applyBorder="1" applyAlignment="1" applyProtection="1">
      <alignment horizontal="left" vertical="top" wrapText="1"/>
    </xf>
    <xf numFmtId="0" fontId="13" fillId="20" borderId="4" xfId="0" applyFont="1" applyFill="1" applyBorder="1" applyAlignment="1" applyProtection="1">
      <alignment horizontal="left" vertical="top" wrapText="1"/>
    </xf>
    <xf numFmtId="0" fontId="14" fillId="0" borderId="5" xfId="0" applyFont="1" applyBorder="1" applyAlignment="1" applyProtection="1">
      <alignment horizontal="left" wrapText="1"/>
    </xf>
    <xf numFmtId="0" fontId="6" fillId="0" borderId="1" xfId="0" applyFont="1" applyBorder="1" applyAlignment="1" applyProtection="1">
      <alignment horizontal="left"/>
    </xf>
    <xf numFmtId="0" fontId="14" fillId="4" borderId="1" xfId="0" applyFont="1" applyFill="1" applyBorder="1" applyAlignment="1" applyProtection="1">
      <alignment horizontal="left" vertical="center" wrapText="1"/>
    </xf>
    <xf numFmtId="0" fontId="9" fillId="20" borderId="1" xfId="0" applyFont="1" applyFill="1" applyBorder="1" applyAlignment="1" applyProtection="1">
      <alignment horizontal="left" vertical="center"/>
    </xf>
    <xf numFmtId="0" fontId="14" fillId="5" borderId="7" xfId="0" quotePrefix="1" applyFont="1" applyFill="1" applyBorder="1" applyAlignment="1" applyProtection="1">
      <alignment horizontal="left" vertical="top" wrapText="1"/>
      <protection locked="0"/>
    </xf>
    <xf numFmtId="0" fontId="14" fillId="5" borderId="8" xfId="0" quotePrefix="1" applyFont="1" applyFill="1" applyBorder="1" applyAlignment="1" applyProtection="1">
      <alignment horizontal="left" vertical="top" wrapText="1"/>
      <protection locked="0"/>
    </xf>
    <xf numFmtId="0" fontId="14" fillId="5" borderId="9" xfId="0" quotePrefix="1" applyFont="1" applyFill="1" applyBorder="1" applyAlignment="1" applyProtection="1">
      <alignment horizontal="left" vertical="top" wrapText="1"/>
      <protection locked="0"/>
    </xf>
    <xf numFmtId="0" fontId="14" fillId="5" borderId="0" xfId="0" quotePrefix="1" applyFont="1" applyFill="1" applyBorder="1" applyAlignment="1" applyProtection="1">
      <alignment horizontal="left" vertical="top" wrapText="1"/>
      <protection locked="0"/>
    </xf>
    <xf numFmtId="0" fontId="14" fillId="5" borderId="1" xfId="0" applyFont="1" applyFill="1" applyBorder="1" applyAlignment="1" applyProtection="1">
      <alignment horizontal="left" vertical="top" wrapText="1"/>
      <protection locked="0"/>
    </xf>
    <xf numFmtId="0" fontId="16" fillId="17" borderId="1" xfId="0" applyFont="1" applyFill="1" applyBorder="1" applyAlignment="1" applyProtection="1">
      <alignment horizontal="left" wrapText="1"/>
    </xf>
    <xf numFmtId="14" fontId="14" fillId="0" borderId="1" xfId="0" applyNumberFormat="1" applyFont="1" applyFill="1" applyBorder="1" applyAlignment="1" applyProtection="1">
      <alignment horizontal="left" wrapText="1"/>
      <protection locked="0"/>
    </xf>
    <xf numFmtId="0" fontId="14" fillId="21" borderId="7" xfId="0" applyFont="1" applyFill="1" applyBorder="1" applyAlignment="1" applyProtection="1">
      <alignment horizontal="left" vertical="center" wrapText="1"/>
    </xf>
    <xf numFmtId="0" fontId="14" fillId="21" borderId="8" xfId="0" applyFont="1" applyFill="1" applyBorder="1" applyAlignment="1" applyProtection="1">
      <alignment horizontal="left" vertical="center" wrapText="1"/>
    </xf>
    <xf numFmtId="0" fontId="9" fillId="17" borderId="1" xfId="0" applyFont="1" applyFill="1" applyBorder="1" applyAlignment="1" applyProtection="1">
      <alignment horizontal="left" vertical="center"/>
    </xf>
    <xf numFmtId="0" fontId="14" fillId="13" borderId="1" xfId="0" quotePrefix="1" applyFont="1" applyFill="1" applyBorder="1" applyAlignment="1" applyProtection="1">
      <alignment horizontal="left" vertical="top" wrapText="1"/>
      <protection locked="0"/>
    </xf>
    <xf numFmtId="0" fontId="14" fillId="13" borderId="1" xfId="0" applyFont="1" applyFill="1" applyBorder="1" applyAlignment="1" applyProtection="1">
      <alignment horizontal="left" vertical="top" wrapText="1"/>
      <protection locked="0"/>
    </xf>
    <xf numFmtId="0" fontId="8" fillId="16" borderId="7" xfId="0" applyFont="1" applyFill="1" applyBorder="1" applyAlignment="1" applyProtection="1">
      <alignment horizontal="left" vertical="top" wrapText="1"/>
    </xf>
    <xf numFmtId="0" fontId="8" fillId="16" borderId="8" xfId="0" applyFont="1" applyFill="1" applyBorder="1" applyAlignment="1" applyProtection="1">
      <alignment horizontal="left" vertical="top" wrapText="1"/>
    </xf>
    <xf numFmtId="0" fontId="8" fillId="16" borderId="13" xfId="0" applyFont="1" applyFill="1" applyBorder="1" applyAlignment="1" applyProtection="1">
      <alignment horizontal="left" vertical="top" wrapText="1"/>
    </xf>
    <xf numFmtId="0" fontId="14" fillId="18" borderId="7" xfId="0" applyFont="1" applyFill="1" applyBorder="1" applyAlignment="1" applyProtection="1">
      <alignment horizontal="left" vertical="center" wrapText="1"/>
    </xf>
    <xf numFmtId="0" fontId="14" fillId="18" borderId="8" xfId="0" applyFont="1" applyFill="1" applyBorder="1" applyAlignment="1" applyProtection="1">
      <alignment horizontal="left" vertical="center" wrapText="1"/>
    </xf>
    <xf numFmtId="0" fontId="20" fillId="16" borderId="9" xfId="0" applyFont="1" applyFill="1" applyBorder="1" applyAlignment="1" applyProtection="1">
      <alignment horizontal="left" vertical="center"/>
    </xf>
    <xf numFmtId="0" fontId="20" fillId="16" borderId="0" xfId="0" applyFont="1" applyFill="1" applyBorder="1" applyAlignment="1" applyProtection="1">
      <alignment horizontal="left" vertical="center"/>
    </xf>
    <xf numFmtId="0" fontId="20" fillId="16" borderId="10" xfId="0" applyFont="1" applyFill="1" applyBorder="1" applyAlignment="1" applyProtection="1">
      <alignment horizontal="left" vertical="center"/>
    </xf>
    <xf numFmtId="0" fontId="20" fillId="16" borderId="11" xfId="0" applyFont="1" applyFill="1" applyBorder="1" applyAlignment="1" applyProtection="1">
      <alignment horizontal="left" vertical="center"/>
    </xf>
    <xf numFmtId="0" fontId="14" fillId="12" borderId="1" xfId="0" quotePrefix="1" applyFont="1" applyFill="1" applyBorder="1" applyAlignment="1" applyProtection="1">
      <alignment horizontal="left" vertical="top" wrapText="1"/>
      <protection locked="0"/>
    </xf>
    <xf numFmtId="0" fontId="14" fillId="22" borderId="2" xfId="0" applyFont="1" applyFill="1" applyBorder="1" applyAlignment="1" applyProtection="1">
      <alignment horizontal="left" vertical="top" wrapText="1"/>
    </xf>
    <xf numFmtId="0" fontId="14" fillId="22" borderId="3" xfId="0" applyFont="1" applyFill="1" applyBorder="1" applyAlignment="1" applyProtection="1">
      <alignment horizontal="left" vertical="top" wrapText="1"/>
    </xf>
    <xf numFmtId="0" fontId="14" fillId="22" borderId="4" xfId="0" applyFont="1" applyFill="1" applyBorder="1" applyAlignment="1" applyProtection="1">
      <alignment horizontal="left" vertical="top" wrapText="1"/>
    </xf>
    <xf numFmtId="0" fontId="14" fillId="12" borderId="1" xfId="0" applyFont="1" applyFill="1" applyBorder="1" applyAlignment="1" applyProtection="1">
      <alignment horizontal="left" vertical="top" wrapText="1"/>
      <protection locked="0"/>
    </xf>
    <xf numFmtId="0" fontId="6" fillId="22" borderId="1" xfId="0" applyFont="1" applyFill="1" applyBorder="1" applyAlignment="1" applyProtection="1">
      <alignment horizontal="left" vertical="top" wrapText="1"/>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B8EA"/>
      <color rgb="FF4371C5"/>
      <color rgb="FFBFAAE4"/>
      <color rgb="FFF69792"/>
      <color rgb="FFC8D5DE"/>
      <color rgb="FFB3E3B8"/>
      <color rgb="FFFEE29C"/>
      <color rgb="FFF79FD1"/>
      <color rgb="FF9CCEE0"/>
      <color rgb="FFFBC8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14654</xdr:colOff>
      <xdr:row>1</xdr:row>
      <xdr:rowOff>234461</xdr:rowOff>
    </xdr:from>
    <xdr:to>
      <xdr:col>1</xdr:col>
      <xdr:colOff>3609731</xdr:colOff>
      <xdr:row>1</xdr:row>
      <xdr:rowOff>1243259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54" y="424961"/>
          <a:ext cx="3595077" cy="1008798"/>
        </a:xfrm>
        <a:prstGeom prst="rect">
          <a:avLst/>
        </a:prstGeom>
      </xdr:spPr>
    </xdr:pic>
    <xdr:clientData/>
  </xdr:twoCellAnchor>
</xdr:wsDr>
</file>

<file path=xl/theme/theme1.xml><?xml version="1.0" encoding="utf-8"?>
<a:theme xmlns:a="http://schemas.openxmlformats.org/drawingml/2006/main" name="Office Theme">
  <a:themeElements>
    <a:clrScheme name="DCYF Colors">
      <a:dk1>
        <a:srgbClr val="863399"/>
      </a:dk1>
      <a:lt1>
        <a:sysClr val="window" lastClr="FFFFFF"/>
      </a:lt1>
      <a:dk2>
        <a:srgbClr val="923A7F"/>
      </a:dk2>
      <a:lt2>
        <a:srgbClr val="E7E6E6"/>
      </a:lt2>
      <a:accent1>
        <a:srgbClr val="863399"/>
      </a:accent1>
      <a:accent2>
        <a:srgbClr val="E64B38"/>
      </a:accent2>
      <a:accent3>
        <a:srgbClr val="008522"/>
      </a:accent3>
      <a:accent4>
        <a:srgbClr val="006580"/>
      </a:accent4>
      <a:accent5>
        <a:srgbClr val="F5B335"/>
      </a:accent5>
      <a:accent6>
        <a:srgbClr val="6ABF4B"/>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a-aimh.org/endorsement/competency-requirement-details/cat2-competenc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371C5"/>
  </sheetPr>
  <dimension ref="B1:U116"/>
  <sheetViews>
    <sheetView showGridLines="0" tabSelected="1" zoomScaleNormal="100" workbookViewId="0">
      <selection activeCell="B39" sqref="B39"/>
    </sheetView>
  </sheetViews>
  <sheetFormatPr defaultColWidth="8.7109375" defaultRowHeight="15" x14ac:dyDescent="0.25"/>
  <cols>
    <col min="1" max="1" width="3.140625" style="4" customWidth="1"/>
    <col min="2" max="2" width="92.5703125" style="4" customWidth="1"/>
    <col min="3" max="3" width="4.7109375" style="4" customWidth="1"/>
    <col min="4" max="5" width="5.85546875" style="4" customWidth="1"/>
    <col min="6" max="6" width="8.7109375" style="4"/>
    <col min="7" max="7" width="6" style="4" customWidth="1"/>
    <col min="8" max="8" width="5.7109375" style="4" customWidth="1"/>
    <col min="9" max="16384" width="8.7109375" style="4"/>
  </cols>
  <sheetData>
    <row r="1" spans="2:21" ht="15" customHeight="1" x14ac:dyDescent="0.3">
      <c r="B1" s="22" t="s">
        <v>183</v>
      </c>
      <c r="C1" s="3"/>
      <c r="D1" s="3"/>
      <c r="E1" s="3"/>
      <c r="F1" s="3"/>
    </row>
    <row r="2" spans="2:21" ht="123.75" customHeight="1" x14ac:dyDescent="0.25">
      <c r="B2" s="5"/>
      <c r="C2" s="6"/>
      <c r="D2" s="6"/>
      <c r="E2" s="7"/>
      <c r="F2" s="7"/>
    </row>
    <row r="3" spans="2:21" x14ac:dyDescent="0.25">
      <c r="B3" s="8" t="s">
        <v>165</v>
      </c>
      <c r="C3" s="9"/>
      <c r="D3" s="9"/>
      <c r="E3" s="9"/>
      <c r="F3" s="9"/>
      <c r="G3" s="9"/>
      <c r="H3" s="9"/>
      <c r="I3" s="9"/>
      <c r="J3" s="9"/>
      <c r="K3" s="9"/>
      <c r="L3" s="9"/>
      <c r="M3" s="9"/>
      <c r="N3" s="9"/>
      <c r="O3" s="9"/>
      <c r="P3" s="9"/>
      <c r="Q3" s="9"/>
      <c r="R3" s="9"/>
      <c r="S3" s="9"/>
      <c r="T3" s="9"/>
      <c r="U3" s="9"/>
    </row>
    <row r="4" spans="2:21" ht="92.25" customHeight="1" x14ac:dyDescent="0.25">
      <c r="B4" s="10" t="s">
        <v>179</v>
      </c>
      <c r="C4" s="9"/>
      <c r="D4" s="9"/>
      <c r="E4" s="9"/>
      <c r="F4" s="9"/>
      <c r="G4" s="9"/>
      <c r="H4" s="9"/>
      <c r="I4" s="9"/>
      <c r="J4" s="9"/>
      <c r="K4" s="9"/>
      <c r="L4" s="9"/>
      <c r="M4" s="9"/>
      <c r="N4" s="9"/>
      <c r="O4" s="9"/>
      <c r="P4" s="9"/>
      <c r="Q4" s="9"/>
      <c r="R4" s="9"/>
      <c r="S4" s="9"/>
      <c r="T4" s="9"/>
      <c r="U4" s="9"/>
    </row>
    <row r="5" spans="2:21" x14ac:dyDescent="0.25">
      <c r="B5" s="8" t="s">
        <v>166</v>
      </c>
      <c r="C5" s="9"/>
      <c r="D5" s="9"/>
      <c r="E5" s="9"/>
      <c r="F5" s="9"/>
      <c r="G5" s="9"/>
      <c r="H5" s="9"/>
      <c r="I5" s="9"/>
      <c r="J5" s="9"/>
      <c r="K5" s="9"/>
      <c r="L5" s="9"/>
      <c r="M5" s="9"/>
      <c r="N5" s="9"/>
      <c r="O5" s="9"/>
      <c r="P5" s="9"/>
      <c r="Q5" s="9"/>
      <c r="R5" s="9"/>
      <c r="S5" s="9"/>
      <c r="T5" s="9"/>
      <c r="U5" s="9"/>
    </row>
    <row r="6" spans="2:21" x14ac:dyDescent="0.25">
      <c r="B6" s="10" t="s">
        <v>167</v>
      </c>
      <c r="C6" s="9"/>
      <c r="D6" s="9"/>
      <c r="E6" s="9"/>
      <c r="F6" s="9"/>
      <c r="G6" s="9"/>
      <c r="H6" s="9"/>
      <c r="I6" s="9"/>
      <c r="J6" s="9"/>
      <c r="K6" s="9"/>
      <c r="L6" s="9"/>
      <c r="M6" s="9"/>
      <c r="N6" s="9"/>
      <c r="O6" s="9"/>
      <c r="P6" s="9"/>
      <c r="Q6" s="9"/>
      <c r="R6" s="9"/>
      <c r="S6" s="9"/>
      <c r="T6" s="9"/>
      <c r="U6" s="9"/>
    </row>
    <row r="7" spans="2:21" x14ac:dyDescent="0.25">
      <c r="B7" s="11" t="s">
        <v>187</v>
      </c>
      <c r="C7" s="9"/>
      <c r="D7" s="9"/>
      <c r="E7" s="9"/>
      <c r="F7" s="9"/>
      <c r="G7" s="9"/>
      <c r="H7" s="9"/>
      <c r="I7" s="9"/>
      <c r="J7" s="9"/>
      <c r="K7" s="9"/>
      <c r="L7" s="9"/>
      <c r="M7" s="9"/>
      <c r="N7" s="9"/>
      <c r="O7" s="9"/>
      <c r="P7" s="9"/>
      <c r="Q7" s="9"/>
      <c r="R7" s="9"/>
      <c r="S7" s="9"/>
      <c r="T7" s="9"/>
      <c r="U7" s="9"/>
    </row>
    <row r="8" spans="2:21" ht="15.75" customHeight="1" x14ac:dyDescent="0.25">
      <c r="B8" s="11" t="s">
        <v>188</v>
      </c>
      <c r="C8" s="9"/>
      <c r="D8" s="9"/>
      <c r="E8" s="9"/>
      <c r="F8" s="9"/>
      <c r="G8" s="9"/>
      <c r="H8" s="9"/>
      <c r="I8" s="9"/>
      <c r="J8" s="9"/>
      <c r="K8" s="9"/>
      <c r="L8" s="9"/>
      <c r="M8" s="9"/>
      <c r="N8" s="9"/>
      <c r="O8" s="9"/>
      <c r="P8" s="9"/>
      <c r="Q8" s="9"/>
      <c r="R8" s="9"/>
      <c r="S8" s="9"/>
      <c r="T8" s="9"/>
      <c r="U8" s="9"/>
    </row>
    <row r="9" spans="2:21" x14ac:dyDescent="0.25">
      <c r="B9" s="11" t="s">
        <v>189</v>
      </c>
      <c r="C9" s="9"/>
      <c r="D9" s="9"/>
      <c r="E9" s="9"/>
      <c r="F9" s="9"/>
      <c r="G9" s="9"/>
      <c r="H9" s="9"/>
      <c r="I9" s="9"/>
      <c r="J9" s="9"/>
      <c r="K9" s="9"/>
      <c r="L9" s="9"/>
      <c r="M9" s="9"/>
      <c r="N9" s="9"/>
      <c r="O9" s="9"/>
      <c r="P9" s="9"/>
      <c r="Q9" s="9"/>
      <c r="R9" s="9"/>
      <c r="S9" s="9"/>
      <c r="T9" s="9"/>
      <c r="U9" s="9"/>
    </row>
    <row r="10" spans="2:21" x14ac:dyDescent="0.25">
      <c r="B10" s="11" t="s">
        <v>190</v>
      </c>
      <c r="C10" s="9"/>
      <c r="D10" s="9"/>
      <c r="E10" s="9"/>
      <c r="F10" s="9"/>
      <c r="G10" s="9"/>
      <c r="H10" s="9"/>
      <c r="I10" s="9"/>
      <c r="J10" s="9"/>
      <c r="K10" s="9"/>
      <c r="L10" s="9"/>
      <c r="M10" s="9"/>
      <c r="N10" s="9"/>
      <c r="O10" s="9"/>
      <c r="P10" s="9"/>
      <c r="Q10" s="9"/>
      <c r="R10" s="9"/>
      <c r="S10" s="9"/>
      <c r="T10" s="9"/>
      <c r="U10" s="9"/>
    </row>
    <row r="11" spans="2:21" x14ac:dyDescent="0.25">
      <c r="B11" s="11" t="s">
        <v>191</v>
      </c>
      <c r="C11" s="9"/>
      <c r="D11" s="9"/>
      <c r="E11" s="9"/>
      <c r="F11" s="9"/>
      <c r="G11" s="9"/>
      <c r="H11" s="9"/>
      <c r="I11" s="9"/>
      <c r="J11" s="9"/>
      <c r="K11" s="9"/>
      <c r="L11" s="9"/>
      <c r="M11" s="9"/>
      <c r="N11" s="9"/>
      <c r="O11" s="9"/>
      <c r="P11" s="9"/>
      <c r="Q11" s="9"/>
      <c r="R11" s="9"/>
      <c r="S11" s="9"/>
      <c r="T11" s="9"/>
      <c r="U11" s="9"/>
    </row>
    <row r="12" spans="2:21" x14ac:dyDescent="0.25">
      <c r="B12" s="11" t="s">
        <v>192</v>
      </c>
      <c r="C12" s="9"/>
      <c r="D12" s="9"/>
      <c r="E12" s="9"/>
      <c r="F12" s="9"/>
      <c r="G12" s="9"/>
      <c r="H12" s="9"/>
      <c r="I12" s="9"/>
      <c r="J12" s="9"/>
      <c r="K12" s="9"/>
      <c r="L12" s="9"/>
      <c r="M12" s="9"/>
      <c r="N12" s="9"/>
      <c r="O12" s="9"/>
      <c r="P12" s="9"/>
      <c r="Q12" s="9"/>
      <c r="R12" s="9"/>
      <c r="S12" s="9"/>
      <c r="T12" s="9"/>
      <c r="U12" s="9"/>
    </row>
    <row r="13" spans="2:21" x14ac:dyDescent="0.25">
      <c r="B13" s="11" t="s">
        <v>193</v>
      </c>
      <c r="C13" s="9"/>
      <c r="D13" s="9"/>
      <c r="E13" s="9"/>
      <c r="F13" s="9"/>
      <c r="G13" s="9"/>
      <c r="H13" s="9"/>
      <c r="I13" s="9"/>
      <c r="J13" s="9"/>
      <c r="K13" s="9"/>
      <c r="L13" s="9"/>
      <c r="M13" s="9"/>
      <c r="N13" s="9"/>
      <c r="O13" s="9"/>
      <c r="P13" s="9"/>
      <c r="Q13" s="9"/>
      <c r="R13" s="9"/>
      <c r="S13" s="9"/>
      <c r="T13" s="9"/>
      <c r="U13" s="9"/>
    </row>
    <row r="14" spans="2:21" x14ac:dyDescent="0.25">
      <c r="B14" s="11" t="s">
        <v>194</v>
      </c>
      <c r="C14" s="9"/>
      <c r="D14" s="9"/>
      <c r="E14" s="9"/>
      <c r="F14" s="9"/>
      <c r="G14" s="9"/>
      <c r="H14" s="9"/>
      <c r="I14" s="9"/>
      <c r="J14" s="9"/>
      <c r="K14" s="9"/>
      <c r="L14" s="9"/>
      <c r="M14" s="9"/>
      <c r="N14" s="9"/>
      <c r="O14" s="9"/>
      <c r="P14" s="9"/>
      <c r="Q14" s="9"/>
      <c r="R14" s="9"/>
      <c r="S14" s="9"/>
      <c r="T14" s="9"/>
      <c r="U14" s="9"/>
    </row>
    <row r="15" spans="2:21" x14ac:dyDescent="0.25">
      <c r="B15" s="11"/>
      <c r="C15" s="9"/>
      <c r="D15" s="9"/>
      <c r="E15" s="9"/>
      <c r="F15" s="9"/>
      <c r="G15" s="9"/>
      <c r="H15" s="9"/>
      <c r="I15" s="9"/>
      <c r="J15" s="9"/>
      <c r="K15" s="9"/>
      <c r="L15" s="9"/>
      <c r="M15" s="9"/>
      <c r="N15" s="9"/>
      <c r="O15" s="9"/>
      <c r="P15" s="9"/>
      <c r="Q15" s="9"/>
      <c r="R15" s="9"/>
      <c r="S15" s="9"/>
      <c r="T15" s="9"/>
      <c r="U15" s="9"/>
    </row>
    <row r="16" spans="2:21" ht="45" x14ac:dyDescent="0.25">
      <c r="B16" s="12" t="s">
        <v>168</v>
      </c>
      <c r="C16" s="9"/>
      <c r="D16" s="9"/>
      <c r="E16" s="9"/>
      <c r="F16" s="9"/>
      <c r="G16" s="9"/>
      <c r="H16" s="9"/>
      <c r="I16" s="9"/>
      <c r="J16" s="9"/>
      <c r="K16" s="9"/>
      <c r="L16" s="9"/>
      <c r="M16" s="9"/>
      <c r="N16" s="9"/>
      <c r="O16" s="9"/>
      <c r="P16" s="9"/>
      <c r="Q16" s="9"/>
      <c r="R16" s="9"/>
      <c r="S16" s="9"/>
      <c r="T16" s="9"/>
      <c r="U16" s="9"/>
    </row>
    <row r="17" spans="2:21" x14ac:dyDescent="0.25">
      <c r="B17" s="13" t="s">
        <v>14</v>
      </c>
      <c r="C17" s="9"/>
      <c r="D17" s="9"/>
      <c r="E17" s="9"/>
      <c r="F17" s="9"/>
      <c r="G17" s="9"/>
      <c r="H17" s="9"/>
      <c r="I17" s="9"/>
      <c r="J17" s="9"/>
      <c r="K17" s="9"/>
      <c r="L17" s="9"/>
      <c r="M17" s="9"/>
      <c r="N17" s="9"/>
      <c r="O17" s="9"/>
      <c r="P17" s="9"/>
      <c r="Q17" s="9"/>
      <c r="R17" s="9"/>
      <c r="S17" s="9"/>
      <c r="T17" s="9"/>
      <c r="U17" s="9"/>
    </row>
    <row r="18" spans="2:21" ht="60" x14ac:dyDescent="0.25">
      <c r="B18" s="12" t="s">
        <v>169</v>
      </c>
      <c r="C18" s="9"/>
      <c r="D18" s="9"/>
      <c r="E18" s="9"/>
      <c r="F18" s="9"/>
      <c r="G18" s="9"/>
      <c r="H18" s="9"/>
      <c r="I18" s="9"/>
      <c r="J18" s="9"/>
      <c r="K18" s="9"/>
      <c r="L18" s="9"/>
      <c r="M18" s="9"/>
      <c r="N18" s="9"/>
      <c r="O18" s="9"/>
      <c r="P18" s="9"/>
      <c r="Q18" s="9"/>
      <c r="R18" s="9"/>
      <c r="S18" s="9"/>
      <c r="T18" s="9"/>
      <c r="U18" s="9"/>
    </row>
    <row r="19" spans="2:21" ht="150" x14ac:dyDescent="0.25">
      <c r="B19" s="12" t="s">
        <v>170</v>
      </c>
      <c r="C19" s="9"/>
      <c r="D19" s="9"/>
      <c r="E19" s="9"/>
      <c r="F19" s="9"/>
      <c r="G19" s="9"/>
      <c r="H19" s="9"/>
      <c r="I19" s="9"/>
      <c r="J19" s="9"/>
      <c r="K19" s="9"/>
      <c r="L19" s="9"/>
      <c r="M19" s="9"/>
      <c r="N19" s="9"/>
      <c r="O19" s="9"/>
      <c r="P19" s="9"/>
      <c r="Q19" s="9"/>
      <c r="R19" s="9"/>
      <c r="S19" s="9"/>
      <c r="T19" s="9"/>
      <c r="U19" s="9"/>
    </row>
    <row r="20" spans="2:21" ht="105" x14ac:dyDescent="0.25">
      <c r="B20" s="12" t="s">
        <v>186</v>
      </c>
      <c r="C20" s="9"/>
      <c r="D20" s="9"/>
      <c r="E20" s="9"/>
      <c r="F20" s="9"/>
      <c r="G20" s="9"/>
      <c r="H20" s="9"/>
      <c r="I20" s="9"/>
      <c r="J20" s="9"/>
      <c r="K20" s="9"/>
      <c r="L20" s="9"/>
      <c r="M20" s="9"/>
      <c r="N20" s="9"/>
      <c r="O20" s="9"/>
      <c r="P20" s="9"/>
      <c r="Q20" s="9"/>
      <c r="R20" s="9"/>
      <c r="S20" s="9"/>
      <c r="T20" s="9"/>
      <c r="U20" s="9"/>
    </row>
    <row r="21" spans="2:21" x14ac:dyDescent="0.25">
      <c r="B21" s="14" t="s">
        <v>171</v>
      </c>
      <c r="C21" s="9"/>
      <c r="D21" s="9"/>
      <c r="E21" s="9"/>
      <c r="F21" s="9"/>
      <c r="G21" s="9"/>
      <c r="H21" s="9"/>
      <c r="I21" s="9"/>
      <c r="J21" s="9"/>
      <c r="K21" s="9"/>
      <c r="L21" s="9"/>
      <c r="M21" s="9"/>
      <c r="N21" s="9"/>
      <c r="O21" s="9"/>
      <c r="P21" s="9"/>
      <c r="Q21" s="9"/>
      <c r="R21" s="9"/>
      <c r="S21" s="9"/>
      <c r="T21" s="9"/>
      <c r="U21" s="9"/>
    </row>
    <row r="22" spans="2:21" x14ac:dyDescent="0.25">
      <c r="B22" s="12"/>
      <c r="C22" s="9"/>
      <c r="D22" s="9"/>
      <c r="E22" s="9"/>
      <c r="F22" s="9"/>
      <c r="G22" s="9"/>
      <c r="H22" s="9"/>
      <c r="I22" s="9"/>
      <c r="J22" s="9"/>
      <c r="K22" s="9"/>
      <c r="L22" s="9"/>
      <c r="M22" s="9"/>
      <c r="N22" s="9"/>
      <c r="O22" s="9"/>
      <c r="P22" s="9"/>
      <c r="Q22" s="9"/>
      <c r="R22" s="9"/>
      <c r="S22" s="9"/>
      <c r="T22" s="9"/>
      <c r="U22" s="9"/>
    </row>
    <row r="23" spans="2:21" x14ac:dyDescent="0.25">
      <c r="B23" s="13" t="s">
        <v>172</v>
      </c>
      <c r="C23" s="9"/>
      <c r="D23" s="9"/>
      <c r="E23" s="9"/>
      <c r="F23" s="9"/>
      <c r="G23" s="9"/>
      <c r="H23" s="9"/>
      <c r="I23" s="9"/>
      <c r="J23" s="9"/>
      <c r="K23" s="9"/>
      <c r="L23" s="9"/>
      <c r="M23" s="9"/>
      <c r="N23" s="9"/>
      <c r="O23" s="9"/>
      <c r="P23" s="9"/>
      <c r="Q23" s="9"/>
      <c r="R23" s="9"/>
      <c r="S23" s="9"/>
      <c r="T23" s="9"/>
      <c r="U23" s="9"/>
    </row>
    <row r="24" spans="2:21" ht="180" x14ac:dyDescent="0.25">
      <c r="B24" s="12" t="s">
        <v>229</v>
      </c>
      <c r="C24" s="9"/>
      <c r="D24" s="9"/>
      <c r="E24" s="9"/>
      <c r="F24" s="9"/>
      <c r="G24" s="9"/>
      <c r="H24" s="9"/>
      <c r="I24" s="9"/>
      <c r="J24" s="9"/>
      <c r="K24" s="9"/>
      <c r="L24" s="9"/>
      <c r="M24" s="9"/>
      <c r="N24" s="9"/>
      <c r="O24" s="9"/>
      <c r="P24" s="9"/>
      <c r="Q24" s="9"/>
      <c r="R24" s="9"/>
      <c r="S24" s="9"/>
      <c r="T24" s="9"/>
      <c r="U24" s="9"/>
    </row>
    <row r="25" spans="2:21" ht="60" x14ac:dyDescent="0.25">
      <c r="B25" s="12" t="s">
        <v>173</v>
      </c>
      <c r="C25" s="9"/>
      <c r="D25" s="9"/>
      <c r="E25" s="9"/>
      <c r="F25" s="9"/>
      <c r="G25" s="9"/>
      <c r="H25" s="9"/>
      <c r="I25" s="9"/>
      <c r="J25" s="9"/>
      <c r="K25" s="9"/>
      <c r="L25" s="9"/>
      <c r="M25" s="9"/>
      <c r="N25" s="9"/>
      <c r="O25" s="9"/>
      <c r="P25" s="9"/>
      <c r="Q25" s="9"/>
      <c r="R25" s="9"/>
      <c r="S25" s="9"/>
      <c r="T25" s="9"/>
      <c r="U25" s="9"/>
    </row>
    <row r="26" spans="2:21" ht="45" x14ac:dyDescent="0.25">
      <c r="B26" s="12" t="s">
        <v>174</v>
      </c>
      <c r="C26" s="9"/>
      <c r="D26" s="9"/>
      <c r="E26" s="9"/>
      <c r="F26" s="9"/>
      <c r="G26" s="9"/>
      <c r="H26" s="9"/>
      <c r="I26" s="9"/>
      <c r="J26" s="9"/>
      <c r="K26" s="9"/>
      <c r="L26" s="9"/>
      <c r="M26" s="9"/>
      <c r="N26" s="9"/>
      <c r="O26" s="9"/>
      <c r="P26" s="9"/>
      <c r="Q26" s="9"/>
      <c r="R26" s="9"/>
      <c r="S26" s="9"/>
      <c r="T26" s="9"/>
      <c r="U26" s="9"/>
    </row>
    <row r="27" spans="2:21" ht="45" x14ac:dyDescent="0.25">
      <c r="B27" s="12" t="s">
        <v>175</v>
      </c>
      <c r="C27" s="9"/>
      <c r="D27" s="9"/>
      <c r="E27" s="9"/>
      <c r="F27" s="9"/>
      <c r="G27" s="9"/>
      <c r="H27" s="9"/>
      <c r="I27" s="9"/>
      <c r="J27" s="9"/>
      <c r="K27" s="9"/>
      <c r="L27" s="9"/>
      <c r="M27" s="9"/>
      <c r="N27" s="9"/>
      <c r="O27" s="9"/>
      <c r="P27" s="9"/>
      <c r="Q27" s="9"/>
      <c r="R27" s="9"/>
      <c r="S27" s="9"/>
      <c r="T27" s="9"/>
      <c r="U27" s="9"/>
    </row>
    <row r="28" spans="2:21" x14ac:dyDescent="0.25">
      <c r="B28" s="13" t="s">
        <v>176</v>
      </c>
      <c r="C28" s="9"/>
      <c r="D28" s="9"/>
      <c r="E28" s="9"/>
      <c r="F28" s="9"/>
      <c r="G28" s="9"/>
      <c r="H28" s="9"/>
      <c r="I28" s="9"/>
      <c r="J28" s="9"/>
      <c r="K28" s="9"/>
      <c r="L28" s="9"/>
      <c r="M28" s="9"/>
      <c r="N28" s="9"/>
      <c r="O28" s="9"/>
      <c r="P28" s="9"/>
      <c r="Q28" s="9"/>
      <c r="R28" s="9"/>
      <c r="S28" s="9"/>
      <c r="T28" s="9"/>
      <c r="U28" s="9"/>
    </row>
    <row r="29" spans="2:21" ht="120" x14ac:dyDescent="0.25">
      <c r="B29" s="12" t="s">
        <v>180</v>
      </c>
      <c r="C29" s="9"/>
      <c r="D29" s="9"/>
      <c r="E29" s="9"/>
      <c r="F29" s="9"/>
      <c r="G29" s="9"/>
      <c r="H29" s="9"/>
      <c r="I29" s="9"/>
      <c r="J29" s="9"/>
      <c r="K29" s="9"/>
      <c r="L29" s="9"/>
      <c r="M29" s="9"/>
      <c r="N29" s="9"/>
      <c r="O29" s="9"/>
      <c r="P29" s="9"/>
      <c r="Q29" s="9"/>
      <c r="R29" s="9"/>
      <c r="S29" s="9"/>
      <c r="T29" s="9"/>
      <c r="U29" s="9"/>
    </row>
    <row r="30" spans="2:21" x14ac:dyDescent="0.25">
      <c r="B30" s="12"/>
      <c r="C30" s="9"/>
      <c r="D30" s="9"/>
      <c r="E30" s="9"/>
      <c r="F30" s="9"/>
      <c r="G30" s="9"/>
      <c r="H30" s="9"/>
      <c r="I30" s="9"/>
      <c r="J30" s="9"/>
      <c r="K30" s="9"/>
      <c r="L30" s="9"/>
      <c r="M30" s="9"/>
      <c r="N30" s="9"/>
      <c r="O30" s="9"/>
      <c r="P30" s="9"/>
      <c r="Q30" s="9"/>
      <c r="R30" s="9"/>
      <c r="S30" s="9"/>
      <c r="T30" s="9"/>
      <c r="U30" s="9"/>
    </row>
    <row r="31" spans="2:21" x14ac:dyDescent="0.25">
      <c r="B31" s="12" t="s">
        <v>177</v>
      </c>
      <c r="C31" s="9"/>
      <c r="D31" s="9"/>
      <c r="E31" s="9"/>
      <c r="F31" s="9"/>
      <c r="G31" s="9"/>
      <c r="H31" s="9"/>
      <c r="I31" s="9"/>
      <c r="J31" s="9"/>
      <c r="K31" s="9"/>
      <c r="L31" s="9"/>
      <c r="M31" s="9"/>
      <c r="N31" s="9"/>
      <c r="O31" s="9"/>
      <c r="P31" s="9"/>
      <c r="Q31" s="9"/>
      <c r="R31" s="9"/>
      <c r="S31" s="9"/>
      <c r="T31" s="9"/>
      <c r="U31" s="9"/>
    </row>
    <row r="32" spans="2:21" ht="45" x14ac:dyDescent="0.25">
      <c r="B32" s="12" t="s">
        <v>178</v>
      </c>
      <c r="C32" s="9"/>
      <c r="D32" s="9"/>
      <c r="E32" s="9"/>
      <c r="F32" s="9"/>
      <c r="G32" s="9"/>
      <c r="H32" s="9"/>
      <c r="I32" s="9"/>
      <c r="J32" s="9"/>
      <c r="K32" s="9"/>
      <c r="L32" s="9"/>
      <c r="M32" s="9"/>
      <c r="N32" s="9"/>
      <c r="O32" s="9"/>
      <c r="P32" s="9"/>
      <c r="Q32" s="9"/>
      <c r="R32" s="9"/>
      <c r="S32" s="9"/>
      <c r="T32" s="9"/>
      <c r="U32" s="9"/>
    </row>
    <row r="33" spans="2:21" x14ac:dyDescent="0.25">
      <c r="B33" s="9"/>
      <c r="C33" s="9"/>
      <c r="D33" s="9"/>
      <c r="E33" s="9"/>
      <c r="F33" s="9"/>
      <c r="G33" s="9"/>
      <c r="H33" s="9"/>
      <c r="I33" s="9"/>
      <c r="J33" s="9"/>
      <c r="K33" s="9"/>
      <c r="L33" s="9"/>
      <c r="M33" s="9"/>
      <c r="N33" s="9"/>
      <c r="O33" s="9"/>
      <c r="P33" s="9"/>
      <c r="Q33" s="9"/>
      <c r="R33" s="9"/>
      <c r="S33" s="9"/>
      <c r="T33" s="9"/>
      <c r="U33" s="9"/>
    </row>
    <row r="34" spans="2:21" x14ac:dyDescent="0.25">
      <c r="B34" s="9" t="s">
        <v>231</v>
      </c>
      <c r="C34" s="9"/>
      <c r="D34" s="9"/>
      <c r="E34" s="9"/>
      <c r="F34" s="9"/>
      <c r="G34" s="9"/>
      <c r="H34" s="9"/>
      <c r="I34" s="9"/>
      <c r="J34" s="9"/>
      <c r="K34" s="9"/>
      <c r="L34" s="9"/>
      <c r="M34" s="9"/>
      <c r="N34" s="9"/>
      <c r="O34" s="9"/>
      <c r="P34" s="9"/>
      <c r="Q34" s="9"/>
      <c r="R34" s="9"/>
      <c r="S34" s="9"/>
      <c r="T34" s="9"/>
      <c r="U34" s="9"/>
    </row>
    <row r="35" spans="2:21" x14ac:dyDescent="0.25">
      <c r="B35" s="9"/>
      <c r="C35" s="9"/>
      <c r="D35" s="9"/>
      <c r="E35" s="9"/>
      <c r="F35" s="9"/>
      <c r="G35" s="9"/>
      <c r="H35" s="9"/>
      <c r="I35" s="9"/>
      <c r="J35" s="9"/>
      <c r="K35" s="9"/>
      <c r="L35" s="9"/>
      <c r="M35" s="9"/>
      <c r="N35" s="9"/>
      <c r="O35" s="9"/>
      <c r="P35" s="9"/>
      <c r="Q35" s="9"/>
      <c r="R35" s="9"/>
      <c r="S35" s="9"/>
      <c r="T35" s="9"/>
      <c r="U35" s="9"/>
    </row>
    <row r="36" spans="2:21" x14ac:dyDescent="0.25">
      <c r="B36" s="9"/>
      <c r="C36" s="9"/>
      <c r="D36" s="9"/>
      <c r="E36" s="9"/>
      <c r="F36" s="9"/>
      <c r="G36" s="9"/>
      <c r="H36" s="9"/>
      <c r="I36" s="9"/>
      <c r="J36" s="9"/>
      <c r="K36" s="9"/>
      <c r="L36" s="9"/>
      <c r="M36" s="9"/>
      <c r="N36" s="9"/>
      <c r="O36" s="9"/>
      <c r="P36" s="9"/>
      <c r="Q36" s="9"/>
      <c r="R36" s="9"/>
      <c r="S36" s="9"/>
      <c r="T36" s="9"/>
      <c r="U36" s="9"/>
    </row>
    <row r="37" spans="2:21" x14ac:dyDescent="0.25">
      <c r="B37" s="9"/>
      <c r="C37" s="9"/>
      <c r="D37" s="9"/>
      <c r="E37" s="9"/>
      <c r="F37" s="9"/>
      <c r="G37" s="9"/>
      <c r="H37" s="9"/>
      <c r="I37" s="9"/>
      <c r="J37" s="9"/>
      <c r="K37" s="9"/>
      <c r="L37" s="9"/>
      <c r="M37" s="9"/>
      <c r="N37" s="9"/>
      <c r="O37" s="9"/>
      <c r="P37" s="9"/>
      <c r="Q37" s="9"/>
      <c r="R37" s="9"/>
      <c r="S37" s="9"/>
      <c r="T37" s="9"/>
      <c r="U37" s="9"/>
    </row>
    <row r="38" spans="2:21" x14ac:dyDescent="0.25">
      <c r="B38" s="9"/>
      <c r="C38" s="9"/>
      <c r="D38" s="9"/>
      <c r="E38" s="9"/>
      <c r="F38" s="9"/>
      <c r="G38" s="9"/>
      <c r="H38" s="9"/>
      <c r="I38" s="9"/>
      <c r="J38" s="9"/>
      <c r="K38" s="9"/>
      <c r="L38" s="9"/>
      <c r="M38" s="9"/>
      <c r="N38" s="9"/>
      <c r="O38" s="9"/>
      <c r="P38" s="9"/>
      <c r="Q38" s="9"/>
      <c r="R38" s="9"/>
      <c r="S38" s="9"/>
      <c r="T38" s="9"/>
      <c r="U38" s="9"/>
    </row>
    <row r="39" spans="2:21" x14ac:dyDescent="0.25">
      <c r="B39" s="9"/>
      <c r="C39" s="9"/>
      <c r="D39" s="9"/>
      <c r="E39" s="9"/>
      <c r="F39" s="9"/>
      <c r="G39" s="9"/>
      <c r="H39" s="9"/>
      <c r="I39" s="9"/>
      <c r="J39" s="9"/>
      <c r="K39" s="9"/>
      <c r="L39" s="9"/>
      <c r="M39" s="9"/>
      <c r="N39" s="9"/>
      <c r="O39" s="9"/>
      <c r="P39" s="9"/>
      <c r="Q39" s="9"/>
      <c r="R39" s="9"/>
      <c r="S39" s="9"/>
      <c r="T39" s="9"/>
      <c r="U39" s="9"/>
    </row>
    <row r="40" spans="2:21" x14ac:dyDescent="0.25">
      <c r="B40" s="9"/>
      <c r="C40" s="9"/>
      <c r="D40" s="9"/>
      <c r="E40" s="9"/>
      <c r="F40" s="9"/>
      <c r="G40" s="9"/>
      <c r="H40" s="9"/>
      <c r="I40" s="9"/>
      <c r="J40" s="9"/>
      <c r="K40" s="9"/>
      <c r="L40" s="9"/>
      <c r="M40" s="9"/>
      <c r="N40" s="9"/>
      <c r="O40" s="9"/>
      <c r="P40" s="9"/>
      <c r="Q40" s="9"/>
      <c r="R40" s="9"/>
      <c r="S40" s="9"/>
      <c r="T40" s="9"/>
      <c r="U40" s="9"/>
    </row>
    <row r="41" spans="2:21" x14ac:dyDescent="0.25">
      <c r="B41" s="9"/>
      <c r="C41" s="9"/>
      <c r="D41" s="9"/>
      <c r="E41" s="9"/>
      <c r="F41" s="9"/>
      <c r="G41" s="9"/>
      <c r="H41" s="9"/>
      <c r="I41" s="9"/>
      <c r="J41" s="9"/>
      <c r="K41" s="9"/>
      <c r="L41" s="9"/>
      <c r="M41" s="9"/>
      <c r="N41" s="9"/>
      <c r="O41" s="9"/>
      <c r="P41" s="9"/>
      <c r="Q41" s="9"/>
      <c r="R41" s="9"/>
      <c r="S41" s="9"/>
      <c r="T41" s="9"/>
      <c r="U41" s="9"/>
    </row>
    <row r="42" spans="2:21" x14ac:dyDescent="0.25">
      <c r="B42" s="9"/>
      <c r="C42" s="9"/>
      <c r="D42" s="9"/>
      <c r="E42" s="9"/>
      <c r="F42" s="9"/>
      <c r="G42" s="9"/>
      <c r="H42" s="9"/>
      <c r="I42" s="9"/>
      <c r="J42" s="9"/>
      <c r="K42" s="9"/>
      <c r="L42" s="9"/>
      <c r="M42" s="9"/>
      <c r="N42" s="9"/>
      <c r="O42" s="9"/>
      <c r="P42" s="9"/>
      <c r="Q42" s="9"/>
      <c r="R42" s="9"/>
      <c r="S42" s="9"/>
      <c r="T42" s="9"/>
      <c r="U42" s="9"/>
    </row>
    <row r="43" spans="2:21" x14ac:dyDescent="0.25">
      <c r="B43" s="9"/>
      <c r="C43" s="9"/>
      <c r="D43" s="9"/>
      <c r="E43" s="9"/>
      <c r="F43" s="9"/>
      <c r="G43" s="9"/>
      <c r="H43" s="9"/>
      <c r="I43" s="9"/>
      <c r="J43" s="9"/>
      <c r="K43" s="9"/>
      <c r="L43" s="9"/>
      <c r="M43" s="9"/>
      <c r="N43" s="9"/>
      <c r="O43" s="9"/>
      <c r="P43" s="9"/>
      <c r="Q43" s="9"/>
      <c r="R43" s="9"/>
      <c r="S43" s="9"/>
      <c r="T43" s="9"/>
      <c r="U43" s="9"/>
    </row>
    <row r="44" spans="2:21" x14ac:dyDescent="0.25">
      <c r="B44" s="9"/>
      <c r="C44" s="9"/>
      <c r="D44" s="9"/>
      <c r="E44" s="9"/>
      <c r="F44" s="9"/>
      <c r="G44" s="9"/>
      <c r="H44" s="9"/>
      <c r="I44" s="9"/>
      <c r="J44" s="9"/>
      <c r="K44" s="9"/>
      <c r="L44" s="9"/>
      <c r="M44" s="9"/>
      <c r="N44" s="9"/>
      <c r="O44" s="9"/>
      <c r="P44" s="9"/>
      <c r="Q44" s="9"/>
      <c r="R44" s="9"/>
      <c r="S44" s="9"/>
      <c r="T44" s="9"/>
      <c r="U44" s="9"/>
    </row>
    <row r="45" spans="2:21" x14ac:dyDescent="0.25">
      <c r="B45" s="9"/>
      <c r="C45" s="9"/>
      <c r="D45" s="9"/>
      <c r="E45" s="9"/>
      <c r="F45" s="9"/>
      <c r="G45" s="9"/>
      <c r="H45" s="9"/>
      <c r="I45" s="9"/>
      <c r="J45" s="9"/>
      <c r="K45" s="9"/>
      <c r="L45" s="9"/>
      <c r="M45" s="9"/>
      <c r="N45" s="9"/>
      <c r="O45" s="9"/>
      <c r="P45" s="9"/>
      <c r="Q45" s="9"/>
      <c r="R45" s="9"/>
      <c r="S45" s="9"/>
      <c r="T45" s="9"/>
      <c r="U45" s="9"/>
    </row>
    <row r="46" spans="2:21" x14ac:dyDescent="0.25">
      <c r="B46" s="9"/>
      <c r="C46" s="9"/>
      <c r="D46" s="9"/>
      <c r="E46" s="9"/>
      <c r="F46" s="9"/>
      <c r="G46" s="9"/>
      <c r="H46" s="9"/>
      <c r="I46" s="9"/>
      <c r="J46" s="9"/>
      <c r="K46" s="9"/>
      <c r="L46" s="9"/>
      <c r="M46" s="9"/>
      <c r="N46" s="9"/>
      <c r="O46" s="9"/>
      <c r="P46" s="9"/>
      <c r="Q46" s="9"/>
      <c r="R46" s="9"/>
      <c r="S46" s="9"/>
      <c r="T46" s="9"/>
      <c r="U46" s="9"/>
    </row>
    <row r="47" spans="2:21" x14ac:dyDescent="0.25">
      <c r="B47" s="9"/>
      <c r="C47" s="9"/>
      <c r="D47" s="9"/>
      <c r="E47" s="9"/>
      <c r="F47" s="9"/>
      <c r="G47" s="9"/>
      <c r="H47" s="9"/>
      <c r="I47" s="9"/>
      <c r="J47" s="9"/>
      <c r="K47" s="9"/>
      <c r="L47" s="9"/>
      <c r="M47" s="9"/>
      <c r="N47" s="9"/>
      <c r="O47" s="9"/>
      <c r="P47" s="9"/>
      <c r="Q47" s="9"/>
      <c r="R47" s="9"/>
      <c r="S47" s="9"/>
      <c r="T47" s="9"/>
      <c r="U47" s="9"/>
    </row>
    <row r="48" spans="2:21" x14ac:dyDescent="0.25">
      <c r="B48" s="9"/>
      <c r="C48" s="9"/>
      <c r="D48" s="9"/>
      <c r="E48" s="9"/>
      <c r="F48" s="9"/>
      <c r="G48" s="9"/>
      <c r="H48" s="9"/>
      <c r="I48" s="9"/>
      <c r="J48" s="9"/>
      <c r="K48" s="9"/>
      <c r="L48" s="9"/>
      <c r="M48" s="9"/>
      <c r="N48" s="9"/>
      <c r="O48" s="9"/>
      <c r="P48" s="9"/>
      <c r="Q48" s="9"/>
      <c r="R48" s="9"/>
      <c r="S48" s="9"/>
      <c r="T48" s="9"/>
      <c r="U48" s="9"/>
    </row>
    <row r="49" spans="2:21" x14ac:dyDescent="0.25">
      <c r="B49" s="9"/>
      <c r="C49" s="9"/>
      <c r="D49" s="9"/>
      <c r="E49" s="9"/>
      <c r="F49" s="9"/>
      <c r="G49" s="9"/>
      <c r="H49" s="9"/>
      <c r="I49" s="9"/>
      <c r="J49" s="9"/>
      <c r="K49" s="9"/>
      <c r="L49" s="9"/>
      <c r="M49" s="9"/>
      <c r="N49" s="9"/>
      <c r="O49" s="9"/>
      <c r="P49" s="9"/>
      <c r="Q49" s="9"/>
      <c r="R49" s="9"/>
      <c r="S49" s="9"/>
      <c r="T49" s="9"/>
      <c r="U49" s="9"/>
    </row>
    <row r="50" spans="2:21" x14ac:dyDescent="0.25">
      <c r="B50" s="9"/>
      <c r="C50" s="9"/>
      <c r="D50" s="9"/>
      <c r="E50" s="9"/>
      <c r="F50" s="9"/>
      <c r="G50" s="9"/>
      <c r="H50" s="9"/>
      <c r="I50" s="9"/>
      <c r="J50" s="9"/>
      <c r="K50" s="9"/>
      <c r="L50" s="9"/>
      <c r="M50" s="9"/>
      <c r="N50" s="9"/>
      <c r="O50" s="9"/>
      <c r="P50" s="9"/>
      <c r="Q50" s="9"/>
      <c r="R50" s="9"/>
      <c r="S50" s="9"/>
      <c r="T50" s="9"/>
      <c r="U50" s="9"/>
    </row>
    <row r="51" spans="2:21" x14ac:dyDescent="0.25">
      <c r="B51" s="9"/>
      <c r="C51" s="9"/>
      <c r="D51" s="9"/>
      <c r="E51" s="9"/>
      <c r="F51" s="9"/>
      <c r="G51" s="9"/>
      <c r="H51" s="9"/>
      <c r="I51" s="9"/>
      <c r="J51" s="9"/>
      <c r="K51" s="9"/>
      <c r="L51" s="9"/>
      <c r="M51" s="9"/>
      <c r="N51" s="9"/>
      <c r="O51" s="9"/>
      <c r="P51" s="9"/>
      <c r="Q51" s="9"/>
      <c r="R51" s="9"/>
      <c r="S51" s="9"/>
      <c r="T51" s="9"/>
      <c r="U51" s="9"/>
    </row>
    <row r="52" spans="2:21" x14ac:dyDescent="0.25">
      <c r="B52" s="9"/>
      <c r="C52" s="9"/>
      <c r="D52" s="9"/>
      <c r="E52" s="9"/>
      <c r="F52" s="9"/>
      <c r="G52" s="9"/>
      <c r="H52" s="9"/>
      <c r="I52" s="9"/>
      <c r="J52" s="9"/>
      <c r="K52" s="9"/>
      <c r="L52" s="9"/>
      <c r="M52" s="9"/>
      <c r="N52" s="9"/>
      <c r="O52" s="9"/>
      <c r="P52" s="9"/>
      <c r="Q52" s="9"/>
      <c r="R52" s="9"/>
      <c r="S52" s="9"/>
      <c r="T52" s="9"/>
      <c r="U52" s="9"/>
    </row>
    <row r="53" spans="2:21" x14ac:dyDescent="0.25">
      <c r="B53" s="9"/>
      <c r="C53" s="9"/>
      <c r="D53" s="9"/>
      <c r="E53" s="9"/>
      <c r="F53" s="9"/>
      <c r="G53" s="9"/>
      <c r="H53" s="9"/>
      <c r="I53" s="9"/>
      <c r="J53" s="9"/>
      <c r="K53" s="9"/>
      <c r="L53" s="9"/>
      <c r="M53" s="9"/>
      <c r="N53" s="9"/>
      <c r="O53" s="9"/>
      <c r="P53" s="9"/>
      <c r="Q53" s="9"/>
      <c r="R53" s="9"/>
      <c r="S53" s="9"/>
      <c r="T53" s="9"/>
      <c r="U53" s="9"/>
    </row>
    <row r="54" spans="2:21" x14ac:dyDescent="0.25">
      <c r="B54" s="9"/>
      <c r="C54" s="9"/>
      <c r="D54" s="9"/>
      <c r="E54" s="9"/>
      <c r="F54" s="9"/>
      <c r="G54" s="9"/>
      <c r="H54" s="9"/>
      <c r="I54" s="9"/>
      <c r="J54" s="9"/>
      <c r="K54" s="9"/>
      <c r="L54" s="9"/>
      <c r="M54" s="9"/>
      <c r="N54" s="9"/>
      <c r="O54" s="9"/>
      <c r="P54" s="9"/>
      <c r="Q54" s="9"/>
      <c r="R54" s="9"/>
      <c r="S54" s="9"/>
      <c r="T54" s="9"/>
      <c r="U54" s="9"/>
    </row>
    <row r="55" spans="2:21" x14ac:dyDescent="0.25">
      <c r="B55" s="9"/>
      <c r="C55" s="9"/>
      <c r="D55" s="9"/>
      <c r="E55" s="9"/>
      <c r="F55" s="9"/>
      <c r="G55" s="9"/>
      <c r="H55" s="9"/>
      <c r="I55" s="9"/>
      <c r="J55" s="9"/>
      <c r="K55" s="9"/>
      <c r="L55" s="9"/>
      <c r="M55" s="9"/>
      <c r="N55" s="9"/>
      <c r="O55" s="9"/>
      <c r="P55" s="9"/>
      <c r="Q55" s="9"/>
      <c r="R55" s="9"/>
      <c r="S55" s="9"/>
      <c r="T55" s="9"/>
      <c r="U55" s="9"/>
    </row>
    <row r="56" spans="2:21" x14ac:dyDescent="0.25">
      <c r="B56" s="9"/>
      <c r="C56" s="9"/>
      <c r="D56" s="9"/>
      <c r="E56" s="9"/>
      <c r="F56" s="9"/>
      <c r="G56" s="9"/>
      <c r="H56" s="9"/>
      <c r="I56" s="9"/>
      <c r="J56" s="9"/>
      <c r="K56" s="9"/>
      <c r="L56" s="9"/>
      <c r="M56" s="9"/>
      <c r="N56" s="9"/>
      <c r="O56" s="9"/>
      <c r="P56" s="9"/>
      <c r="Q56" s="9"/>
      <c r="R56" s="9"/>
      <c r="S56" s="9"/>
      <c r="T56" s="9"/>
      <c r="U56" s="9"/>
    </row>
    <row r="57" spans="2:21" x14ac:dyDescent="0.25">
      <c r="B57" s="9"/>
      <c r="C57" s="9"/>
      <c r="D57" s="9"/>
      <c r="E57" s="9"/>
      <c r="F57" s="9"/>
      <c r="G57" s="9"/>
      <c r="H57" s="9"/>
      <c r="I57" s="9"/>
      <c r="J57" s="9"/>
      <c r="K57" s="9"/>
      <c r="L57" s="9"/>
      <c r="M57" s="9"/>
      <c r="N57" s="9"/>
      <c r="O57" s="9"/>
      <c r="P57" s="9"/>
      <c r="Q57" s="9"/>
      <c r="R57" s="9"/>
      <c r="S57" s="9"/>
      <c r="T57" s="9"/>
      <c r="U57" s="9"/>
    </row>
    <row r="58" spans="2:21" x14ac:dyDescent="0.25">
      <c r="B58" s="9"/>
      <c r="C58" s="9"/>
      <c r="D58" s="9"/>
      <c r="E58" s="9"/>
      <c r="F58" s="9"/>
      <c r="G58" s="9"/>
      <c r="H58" s="9"/>
      <c r="I58" s="9"/>
      <c r="J58" s="9"/>
      <c r="K58" s="9"/>
      <c r="L58" s="9"/>
      <c r="M58" s="9"/>
      <c r="N58" s="9"/>
      <c r="O58" s="9"/>
      <c r="P58" s="9"/>
      <c r="Q58" s="9"/>
      <c r="R58" s="9"/>
      <c r="S58" s="9"/>
      <c r="T58" s="9"/>
      <c r="U58" s="9"/>
    </row>
    <row r="59" spans="2:21" x14ac:dyDescent="0.25">
      <c r="B59" s="9"/>
      <c r="C59" s="9"/>
      <c r="D59" s="9"/>
      <c r="E59" s="9"/>
      <c r="F59" s="9"/>
      <c r="G59" s="9"/>
      <c r="H59" s="9"/>
      <c r="I59" s="9"/>
      <c r="J59" s="9"/>
      <c r="K59" s="9"/>
      <c r="L59" s="9"/>
      <c r="M59" s="9"/>
      <c r="N59" s="9"/>
      <c r="O59" s="9"/>
      <c r="P59" s="9"/>
      <c r="Q59" s="9"/>
      <c r="R59" s="9"/>
      <c r="S59" s="9"/>
      <c r="T59" s="9"/>
      <c r="U59" s="9"/>
    </row>
    <row r="60" spans="2:21" x14ac:dyDescent="0.25">
      <c r="B60" s="9"/>
      <c r="C60" s="9"/>
      <c r="D60" s="9"/>
      <c r="E60" s="9"/>
      <c r="F60" s="9"/>
      <c r="G60" s="9"/>
      <c r="H60" s="9"/>
      <c r="I60" s="9"/>
      <c r="J60" s="9"/>
      <c r="K60" s="9"/>
      <c r="L60" s="9"/>
      <c r="M60" s="9"/>
      <c r="N60" s="9"/>
      <c r="O60" s="9"/>
      <c r="P60" s="9"/>
      <c r="Q60" s="9"/>
      <c r="R60" s="9"/>
      <c r="S60" s="9"/>
      <c r="T60" s="9"/>
      <c r="U60" s="9"/>
    </row>
    <row r="61" spans="2:21" x14ac:dyDescent="0.25">
      <c r="B61" s="9"/>
      <c r="C61" s="9"/>
      <c r="D61" s="9"/>
      <c r="E61" s="9"/>
      <c r="F61" s="9"/>
      <c r="G61" s="9"/>
      <c r="H61" s="9"/>
      <c r="I61" s="9"/>
      <c r="J61" s="9"/>
      <c r="K61" s="9"/>
      <c r="L61" s="9"/>
      <c r="M61" s="9"/>
      <c r="N61" s="9"/>
      <c r="O61" s="9"/>
      <c r="P61" s="9"/>
      <c r="Q61" s="9"/>
      <c r="R61" s="9"/>
      <c r="S61" s="9"/>
      <c r="T61" s="9"/>
      <c r="U61" s="9"/>
    </row>
    <row r="62" spans="2:21" x14ac:dyDescent="0.25">
      <c r="B62" s="9"/>
      <c r="C62" s="9"/>
      <c r="D62" s="9"/>
      <c r="E62" s="9"/>
      <c r="F62" s="9"/>
      <c r="G62" s="9"/>
      <c r="H62" s="9"/>
      <c r="I62" s="9"/>
      <c r="J62" s="9"/>
      <c r="K62" s="9"/>
      <c r="L62" s="9"/>
      <c r="M62" s="9"/>
      <c r="N62" s="9"/>
      <c r="O62" s="9"/>
      <c r="P62" s="9"/>
      <c r="Q62" s="9"/>
      <c r="R62" s="9"/>
      <c r="S62" s="9"/>
      <c r="T62" s="9"/>
      <c r="U62" s="9"/>
    </row>
    <row r="63" spans="2:21" x14ac:dyDescent="0.25">
      <c r="B63" s="9"/>
      <c r="C63" s="9"/>
      <c r="D63" s="9"/>
      <c r="E63" s="9"/>
      <c r="F63" s="9"/>
      <c r="G63" s="9"/>
      <c r="H63" s="9"/>
      <c r="I63" s="9"/>
      <c r="J63" s="9"/>
      <c r="K63" s="9"/>
      <c r="L63" s="9"/>
      <c r="M63" s="9"/>
      <c r="N63" s="9"/>
      <c r="O63" s="9"/>
      <c r="P63" s="9"/>
      <c r="Q63" s="9"/>
      <c r="R63" s="9"/>
      <c r="S63" s="9"/>
      <c r="T63" s="9"/>
      <c r="U63" s="9"/>
    </row>
    <row r="64" spans="2:21" x14ac:dyDescent="0.25">
      <c r="B64" s="9"/>
      <c r="C64" s="9"/>
      <c r="D64" s="9"/>
      <c r="E64" s="9"/>
      <c r="F64" s="9"/>
      <c r="G64" s="9"/>
      <c r="H64" s="9"/>
      <c r="I64" s="9"/>
      <c r="J64" s="9"/>
      <c r="K64" s="9"/>
      <c r="L64" s="9"/>
      <c r="M64" s="9"/>
      <c r="N64" s="9"/>
      <c r="O64" s="9"/>
      <c r="P64" s="9"/>
      <c r="Q64" s="9"/>
      <c r="R64" s="9"/>
      <c r="S64" s="9"/>
      <c r="T64" s="9"/>
      <c r="U64" s="9"/>
    </row>
    <row r="65" spans="2:21" x14ac:dyDescent="0.25">
      <c r="B65" s="9"/>
      <c r="C65" s="9"/>
      <c r="D65" s="9"/>
      <c r="E65" s="9"/>
      <c r="F65" s="9"/>
      <c r="G65" s="9"/>
      <c r="H65" s="9"/>
      <c r="I65" s="9"/>
      <c r="J65" s="9"/>
      <c r="K65" s="9"/>
      <c r="L65" s="9"/>
      <c r="M65" s="9"/>
      <c r="N65" s="9"/>
      <c r="O65" s="9"/>
      <c r="P65" s="9"/>
      <c r="Q65" s="9"/>
      <c r="R65" s="9"/>
      <c r="S65" s="9"/>
      <c r="T65" s="9"/>
      <c r="U65" s="9"/>
    </row>
    <row r="66" spans="2:21" x14ac:dyDescent="0.25">
      <c r="B66" s="9"/>
      <c r="C66" s="9"/>
      <c r="D66" s="9"/>
      <c r="E66" s="9"/>
      <c r="F66" s="9"/>
      <c r="G66" s="9"/>
      <c r="H66" s="9"/>
      <c r="I66" s="9"/>
      <c r="J66" s="9"/>
      <c r="K66" s="9"/>
      <c r="L66" s="9"/>
      <c r="M66" s="9"/>
      <c r="N66" s="9"/>
      <c r="O66" s="9"/>
      <c r="P66" s="9"/>
      <c r="Q66" s="9"/>
      <c r="R66" s="9"/>
      <c r="S66" s="9"/>
      <c r="T66" s="9"/>
      <c r="U66" s="9"/>
    </row>
    <row r="67" spans="2:21" x14ac:dyDescent="0.25">
      <c r="B67" s="9"/>
      <c r="C67" s="9"/>
      <c r="D67" s="9"/>
      <c r="E67" s="9"/>
      <c r="F67" s="9"/>
      <c r="G67" s="9"/>
      <c r="H67" s="9"/>
      <c r="I67" s="9"/>
      <c r="J67" s="9"/>
      <c r="K67" s="9"/>
      <c r="L67" s="9"/>
      <c r="M67" s="9"/>
      <c r="N67" s="9"/>
      <c r="O67" s="9"/>
      <c r="P67" s="9"/>
      <c r="Q67" s="9"/>
      <c r="R67" s="9"/>
      <c r="S67" s="9"/>
      <c r="T67" s="9"/>
      <c r="U67" s="9"/>
    </row>
    <row r="68" spans="2:21" x14ac:dyDescent="0.25">
      <c r="B68" s="9"/>
      <c r="C68" s="9"/>
      <c r="D68" s="9"/>
      <c r="E68" s="9"/>
      <c r="F68" s="9"/>
      <c r="G68" s="9"/>
      <c r="H68" s="9"/>
      <c r="I68" s="9"/>
      <c r="J68" s="9"/>
      <c r="K68" s="9"/>
      <c r="L68" s="9"/>
      <c r="M68" s="9"/>
      <c r="N68" s="9"/>
      <c r="O68" s="9"/>
      <c r="P68" s="9"/>
      <c r="Q68" s="9"/>
      <c r="R68" s="9"/>
      <c r="S68" s="9"/>
      <c r="T68" s="9"/>
      <c r="U68" s="9"/>
    </row>
    <row r="69" spans="2:21" x14ac:dyDescent="0.25">
      <c r="B69" s="9"/>
      <c r="C69" s="9"/>
      <c r="D69" s="9"/>
      <c r="E69" s="9"/>
      <c r="F69" s="9"/>
      <c r="G69" s="9"/>
      <c r="H69" s="9"/>
      <c r="I69" s="9"/>
      <c r="J69" s="9"/>
      <c r="K69" s="9"/>
      <c r="L69" s="9"/>
      <c r="M69" s="9"/>
      <c r="N69" s="9"/>
      <c r="O69" s="9"/>
      <c r="P69" s="9"/>
      <c r="Q69" s="9"/>
      <c r="R69" s="9"/>
      <c r="S69" s="9"/>
      <c r="T69" s="9"/>
      <c r="U69" s="9"/>
    </row>
    <row r="70" spans="2:21" x14ac:dyDescent="0.25">
      <c r="B70" s="9"/>
      <c r="C70" s="9"/>
      <c r="D70" s="9"/>
      <c r="E70" s="9"/>
      <c r="F70" s="9"/>
      <c r="G70" s="9"/>
      <c r="H70" s="9"/>
      <c r="I70" s="9"/>
      <c r="J70" s="9"/>
      <c r="K70" s="9"/>
      <c r="L70" s="9"/>
      <c r="M70" s="9"/>
      <c r="N70" s="9"/>
      <c r="O70" s="9"/>
      <c r="P70" s="9"/>
      <c r="Q70" s="9"/>
      <c r="R70" s="9"/>
      <c r="S70" s="9"/>
      <c r="T70" s="9"/>
      <c r="U70" s="9"/>
    </row>
    <row r="71" spans="2:21" x14ac:dyDescent="0.25">
      <c r="B71" s="9"/>
      <c r="C71" s="9"/>
      <c r="D71" s="9"/>
      <c r="E71" s="9"/>
      <c r="F71" s="9"/>
      <c r="G71" s="9"/>
      <c r="H71" s="9"/>
      <c r="I71" s="9"/>
      <c r="J71" s="9"/>
      <c r="K71" s="9"/>
      <c r="L71" s="9"/>
      <c r="M71" s="9"/>
      <c r="N71" s="9"/>
      <c r="O71" s="9"/>
      <c r="P71" s="9"/>
      <c r="Q71" s="9"/>
      <c r="R71" s="9"/>
      <c r="S71" s="9"/>
      <c r="T71" s="9"/>
      <c r="U71" s="9"/>
    </row>
    <row r="72" spans="2:21" x14ac:dyDescent="0.25">
      <c r="B72" s="9"/>
      <c r="C72" s="9"/>
      <c r="D72" s="9"/>
      <c r="E72" s="9"/>
      <c r="F72" s="9"/>
      <c r="G72" s="9"/>
      <c r="H72" s="9"/>
      <c r="I72" s="9"/>
      <c r="J72" s="9"/>
      <c r="K72" s="9"/>
      <c r="L72" s="9"/>
      <c r="M72" s="9"/>
      <c r="N72" s="9"/>
      <c r="O72" s="9"/>
      <c r="P72" s="9"/>
      <c r="Q72" s="9"/>
      <c r="R72" s="9"/>
      <c r="S72" s="9"/>
      <c r="T72" s="9"/>
      <c r="U72" s="9"/>
    </row>
    <row r="73" spans="2:21" x14ac:dyDescent="0.25">
      <c r="B73" s="9"/>
      <c r="C73" s="9"/>
      <c r="D73" s="9"/>
      <c r="E73" s="9"/>
      <c r="F73" s="9"/>
      <c r="G73" s="9"/>
      <c r="H73" s="9"/>
      <c r="I73" s="9"/>
      <c r="J73" s="9"/>
      <c r="K73" s="9"/>
      <c r="L73" s="9"/>
      <c r="M73" s="9"/>
      <c r="N73" s="9"/>
      <c r="O73" s="9"/>
      <c r="P73" s="9"/>
      <c r="Q73" s="9"/>
      <c r="R73" s="9"/>
      <c r="S73" s="9"/>
      <c r="T73" s="9"/>
      <c r="U73" s="9"/>
    </row>
    <row r="74" spans="2:21" x14ac:dyDescent="0.25">
      <c r="B74" s="9"/>
      <c r="C74" s="9"/>
      <c r="D74" s="9"/>
      <c r="E74" s="9"/>
      <c r="F74" s="9"/>
      <c r="G74" s="9"/>
      <c r="H74" s="9"/>
      <c r="I74" s="9"/>
      <c r="J74" s="9"/>
      <c r="K74" s="9"/>
      <c r="L74" s="9"/>
      <c r="M74" s="9"/>
      <c r="N74" s="9"/>
      <c r="O74" s="9"/>
      <c r="P74" s="9"/>
      <c r="Q74" s="9"/>
      <c r="R74" s="9"/>
      <c r="S74" s="9"/>
      <c r="T74" s="9"/>
      <c r="U74" s="9"/>
    </row>
    <row r="75" spans="2:21" x14ac:dyDescent="0.25">
      <c r="B75" s="9"/>
      <c r="C75" s="9"/>
      <c r="D75" s="9"/>
      <c r="E75" s="9"/>
      <c r="F75" s="9"/>
      <c r="G75" s="9"/>
      <c r="H75" s="9"/>
      <c r="I75" s="9"/>
      <c r="J75" s="9"/>
      <c r="K75" s="9"/>
      <c r="L75" s="9"/>
      <c r="M75" s="9"/>
      <c r="N75" s="9"/>
      <c r="O75" s="9"/>
      <c r="P75" s="9"/>
      <c r="Q75" s="9"/>
      <c r="R75" s="9"/>
      <c r="S75" s="9"/>
      <c r="T75" s="9"/>
      <c r="U75" s="9"/>
    </row>
    <row r="76" spans="2:21" x14ac:dyDescent="0.25">
      <c r="B76" s="9"/>
      <c r="C76" s="9"/>
      <c r="D76" s="9"/>
      <c r="E76" s="9"/>
      <c r="F76" s="9"/>
      <c r="G76" s="9"/>
      <c r="H76" s="9"/>
      <c r="I76" s="9"/>
      <c r="J76" s="9"/>
      <c r="K76" s="9"/>
      <c r="L76" s="9"/>
      <c r="M76" s="9"/>
      <c r="N76" s="9"/>
      <c r="O76" s="9"/>
      <c r="P76" s="9"/>
      <c r="Q76" s="9"/>
      <c r="R76" s="9"/>
      <c r="S76" s="9"/>
      <c r="T76" s="9"/>
      <c r="U76" s="9"/>
    </row>
    <row r="77" spans="2:21" x14ac:dyDescent="0.25">
      <c r="B77" s="9"/>
      <c r="C77" s="9"/>
      <c r="D77" s="9"/>
      <c r="E77" s="9"/>
      <c r="F77" s="9"/>
      <c r="G77" s="9"/>
      <c r="H77" s="9"/>
      <c r="I77" s="9"/>
      <c r="J77" s="9"/>
      <c r="K77" s="9"/>
      <c r="L77" s="9"/>
      <c r="M77" s="9"/>
      <c r="N77" s="9"/>
      <c r="O77" s="9"/>
      <c r="P77" s="9"/>
      <c r="Q77" s="9"/>
      <c r="R77" s="9"/>
      <c r="S77" s="9"/>
      <c r="T77" s="9"/>
      <c r="U77" s="9"/>
    </row>
    <row r="78" spans="2:21" x14ac:dyDescent="0.25">
      <c r="B78" s="9"/>
      <c r="C78" s="9"/>
      <c r="D78" s="9"/>
      <c r="E78" s="9"/>
      <c r="F78" s="9"/>
      <c r="G78" s="9"/>
      <c r="H78" s="9"/>
      <c r="I78" s="9"/>
      <c r="J78" s="9"/>
      <c r="K78" s="9"/>
      <c r="L78" s="9"/>
      <c r="M78" s="9"/>
      <c r="N78" s="9"/>
      <c r="O78" s="9"/>
      <c r="P78" s="9"/>
      <c r="Q78" s="9"/>
      <c r="R78" s="9"/>
      <c r="S78" s="9"/>
      <c r="T78" s="9"/>
      <c r="U78" s="9"/>
    </row>
    <row r="79" spans="2:21" x14ac:dyDescent="0.25">
      <c r="B79" s="9"/>
      <c r="C79" s="9"/>
      <c r="D79" s="9"/>
      <c r="E79" s="9"/>
      <c r="F79" s="9"/>
      <c r="G79" s="9"/>
      <c r="H79" s="9"/>
      <c r="I79" s="9"/>
      <c r="J79" s="9"/>
      <c r="K79" s="9"/>
      <c r="L79" s="9"/>
      <c r="M79" s="9"/>
      <c r="N79" s="9"/>
      <c r="O79" s="9"/>
      <c r="P79" s="9"/>
      <c r="Q79" s="9"/>
      <c r="R79" s="9"/>
      <c r="S79" s="9"/>
      <c r="T79" s="9"/>
      <c r="U79" s="9"/>
    </row>
    <row r="80" spans="2:21" x14ac:dyDescent="0.25">
      <c r="B80" s="9"/>
      <c r="C80" s="9"/>
      <c r="D80" s="9"/>
      <c r="E80" s="9"/>
      <c r="F80" s="9"/>
      <c r="G80" s="9"/>
      <c r="H80" s="9"/>
      <c r="I80" s="9"/>
      <c r="J80" s="9"/>
      <c r="K80" s="9"/>
      <c r="L80" s="9"/>
      <c r="M80" s="9"/>
      <c r="N80" s="9"/>
      <c r="O80" s="9"/>
      <c r="P80" s="9"/>
      <c r="Q80" s="9"/>
      <c r="R80" s="9"/>
      <c r="S80" s="9"/>
      <c r="T80" s="9"/>
      <c r="U80" s="9"/>
    </row>
    <row r="81" spans="2:21" x14ac:dyDescent="0.25">
      <c r="B81" s="9"/>
      <c r="C81" s="9"/>
      <c r="D81" s="9"/>
      <c r="E81" s="9"/>
      <c r="F81" s="9"/>
      <c r="G81" s="9"/>
      <c r="H81" s="9"/>
      <c r="I81" s="9"/>
      <c r="J81" s="9"/>
      <c r="K81" s="9"/>
      <c r="L81" s="9"/>
      <c r="M81" s="9"/>
      <c r="N81" s="9"/>
      <c r="O81" s="9"/>
      <c r="P81" s="9"/>
      <c r="Q81" s="9"/>
      <c r="R81" s="9"/>
      <c r="S81" s="9"/>
      <c r="T81" s="9"/>
      <c r="U81" s="9"/>
    </row>
    <row r="82" spans="2:21" x14ac:dyDescent="0.25">
      <c r="B82" s="9"/>
      <c r="C82" s="9"/>
      <c r="D82" s="9"/>
      <c r="E82" s="9"/>
      <c r="F82" s="9"/>
      <c r="G82" s="9"/>
      <c r="H82" s="9"/>
      <c r="I82" s="9"/>
      <c r="J82" s="9"/>
      <c r="K82" s="9"/>
      <c r="L82" s="9"/>
      <c r="M82" s="9"/>
      <c r="N82" s="9"/>
      <c r="O82" s="9"/>
      <c r="P82" s="9"/>
      <c r="Q82" s="9"/>
      <c r="R82" s="9"/>
      <c r="S82" s="9"/>
      <c r="T82" s="9"/>
      <c r="U82" s="9"/>
    </row>
    <row r="83" spans="2:21" x14ac:dyDescent="0.25">
      <c r="B83" s="9"/>
      <c r="C83" s="9"/>
      <c r="D83" s="9"/>
      <c r="E83" s="9"/>
      <c r="F83" s="9"/>
      <c r="G83" s="9"/>
      <c r="H83" s="9"/>
      <c r="I83" s="9"/>
      <c r="J83" s="9"/>
      <c r="K83" s="9"/>
      <c r="L83" s="9"/>
      <c r="M83" s="9"/>
      <c r="N83" s="9"/>
      <c r="O83" s="9"/>
      <c r="P83" s="9"/>
      <c r="Q83" s="9"/>
      <c r="R83" s="9"/>
      <c r="S83" s="9"/>
      <c r="T83" s="9"/>
      <c r="U83" s="9"/>
    </row>
    <row r="84" spans="2:21" x14ac:dyDescent="0.25">
      <c r="B84" s="9"/>
      <c r="C84" s="9"/>
      <c r="D84" s="9"/>
      <c r="E84" s="9"/>
      <c r="F84" s="9"/>
      <c r="G84" s="9"/>
      <c r="H84" s="9"/>
      <c r="I84" s="9"/>
      <c r="J84" s="9"/>
      <c r="K84" s="9"/>
      <c r="L84" s="9"/>
      <c r="M84" s="9"/>
      <c r="N84" s="9"/>
      <c r="O84" s="9"/>
      <c r="P84" s="9"/>
      <c r="Q84" s="9"/>
      <c r="R84" s="9"/>
      <c r="S84" s="9"/>
      <c r="T84" s="9"/>
      <c r="U84" s="9"/>
    </row>
    <row r="85" spans="2:21" x14ac:dyDescent="0.25">
      <c r="B85" s="9"/>
      <c r="C85" s="9"/>
      <c r="D85" s="9"/>
      <c r="E85" s="9"/>
      <c r="F85" s="9"/>
      <c r="G85" s="9"/>
      <c r="H85" s="9"/>
      <c r="I85" s="9"/>
      <c r="J85" s="9"/>
      <c r="K85" s="9"/>
      <c r="L85" s="9"/>
      <c r="M85" s="9"/>
      <c r="N85" s="9"/>
      <c r="O85" s="9"/>
      <c r="P85" s="9"/>
      <c r="Q85" s="9"/>
      <c r="R85" s="9"/>
      <c r="S85" s="9"/>
      <c r="T85" s="9"/>
      <c r="U85" s="9"/>
    </row>
    <row r="86" spans="2:21" x14ac:dyDescent="0.25">
      <c r="B86" s="9"/>
      <c r="C86" s="9"/>
      <c r="D86" s="9"/>
      <c r="E86" s="9"/>
      <c r="F86" s="9"/>
      <c r="G86" s="9"/>
      <c r="H86" s="9"/>
      <c r="I86" s="9"/>
      <c r="J86" s="9"/>
      <c r="K86" s="9"/>
      <c r="L86" s="9"/>
      <c r="M86" s="9"/>
      <c r="N86" s="9"/>
      <c r="O86" s="9"/>
      <c r="P86" s="9"/>
      <c r="Q86" s="9"/>
      <c r="R86" s="9"/>
      <c r="S86" s="9"/>
      <c r="T86" s="9"/>
      <c r="U86" s="9"/>
    </row>
    <row r="87" spans="2:21" x14ac:dyDescent="0.25">
      <c r="B87" s="9"/>
      <c r="C87" s="9"/>
      <c r="D87" s="9"/>
      <c r="E87" s="9"/>
      <c r="F87" s="9"/>
      <c r="G87" s="9"/>
      <c r="H87" s="9"/>
      <c r="I87" s="9"/>
      <c r="J87" s="9"/>
      <c r="K87" s="9"/>
      <c r="L87" s="9"/>
      <c r="M87" s="9"/>
      <c r="N87" s="9"/>
      <c r="O87" s="9"/>
      <c r="P87" s="9"/>
      <c r="Q87" s="9"/>
      <c r="R87" s="9"/>
      <c r="S87" s="9"/>
      <c r="T87" s="9"/>
      <c r="U87" s="9"/>
    </row>
    <row r="88" spans="2:21" x14ac:dyDescent="0.25">
      <c r="B88" s="9"/>
      <c r="C88" s="9"/>
      <c r="D88" s="9"/>
      <c r="E88" s="9"/>
      <c r="F88" s="9"/>
      <c r="G88" s="9"/>
      <c r="H88" s="9"/>
      <c r="I88" s="9"/>
      <c r="J88" s="9"/>
      <c r="K88" s="9"/>
      <c r="L88" s="9"/>
      <c r="M88" s="9"/>
      <c r="N88" s="9"/>
      <c r="O88" s="9"/>
      <c r="P88" s="9"/>
      <c r="Q88" s="9"/>
      <c r="R88" s="9"/>
      <c r="S88" s="9"/>
      <c r="T88" s="9"/>
      <c r="U88" s="9"/>
    </row>
    <row r="89" spans="2:21" x14ac:dyDescent="0.25">
      <c r="B89" s="9"/>
      <c r="C89" s="9"/>
      <c r="D89" s="9"/>
      <c r="E89" s="9"/>
      <c r="F89" s="9"/>
      <c r="G89" s="9"/>
      <c r="H89" s="9"/>
      <c r="I89" s="9"/>
      <c r="J89" s="9"/>
      <c r="K89" s="9"/>
      <c r="L89" s="9"/>
      <c r="M89" s="9"/>
      <c r="N89" s="9"/>
      <c r="O89" s="9"/>
      <c r="P89" s="9"/>
      <c r="Q89" s="9"/>
      <c r="R89" s="9"/>
      <c r="S89" s="9"/>
      <c r="T89" s="9"/>
      <c r="U89" s="9"/>
    </row>
    <row r="90" spans="2:21" x14ac:dyDescent="0.25">
      <c r="B90" s="9"/>
      <c r="C90" s="9"/>
      <c r="D90" s="9"/>
      <c r="E90" s="9"/>
      <c r="F90" s="9"/>
      <c r="G90" s="9"/>
      <c r="H90" s="9"/>
      <c r="I90" s="9"/>
      <c r="J90" s="9"/>
      <c r="K90" s="9"/>
      <c r="L90" s="9"/>
      <c r="M90" s="9"/>
      <c r="N90" s="9"/>
      <c r="O90" s="9"/>
      <c r="P90" s="9"/>
      <c r="Q90" s="9"/>
      <c r="R90" s="9"/>
      <c r="S90" s="9"/>
      <c r="T90" s="9"/>
      <c r="U90" s="9"/>
    </row>
    <row r="91" spans="2:21" x14ac:dyDescent="0.25">
      <c r="B91" s="9"/>
      <c r="C91" s="9"/>
      <c r="D91" s="9"/>
      <c r="E91" s="9"/>
      <c r="F91" s="9"/>
      <c r="G91" s="9"/>
      <c r="H91" s="9"/>
      <c r="I91" s="9"/>
      <c r="J91" s="9"/>
      <c r="K91" s="9"/>
      <c r="L91" s="9"/>
      <c r="M91" s="9"/>
      <c r="N91" s="9"/>
      <c r="O91" s="9"/>
      <c r="P91" s="9"/>
      <c r="Q91" s="9"/>
      <c r="R91" s="9"/>
      <c r="S91" s="9"/>
      <c r="T91" s="9"/>
      <c r="U91" s="9"/>
    </row>
    <row r="92" spans="2:21" x14ac:dyDescent="0.25">
      <c r="B92" s="9"/>
      <c r="C92" s="9"/>
      <c r="D92" s="9"/>
      <c r="E92" s="9"/>
      <c r="F92" s="9"/>
      <c r="G92" s="9"/>
      <c r="H92" s="9"/>
      <c r="I92" s="9"/>
      <c r="J92" s="9"/>
      <c r="K92" s="9"/>
      <c r="L92" s="9"/>
      <c r="M92" s="9"/>
      <c r="N92" s="9"/>
      <c r="O92" s="9"/>
      <c r="P92" s="9"/>
      <c r="Q92" s="9"/>
      <c r="R92" s="9"/>
      <c r="S92" s="9"/>
      <c r="T92" s="9"/>
      <c r="U92" s="9"/>
    </row>
    <row r="93" spans="2:21" x14ac:dyDescent="0.25">
      <c r="B93" s="9"/>
      <c r="C93" s="9"/>
      <c r="D93" s="9"/>
      <c r="E93" s="9"/>
      <c r="F93" s="9"/>
      <c r="G93" s="9"/>
      <c r="H93" s="9"/>
      <c r="I93" s="9"/>
      <c r="J93" s="9"/>
      <c r="K93" s="9"/>
      <c r="L93" s="9"/>
      <c r="M93" s="9"/>
      <c r="N93" s="9"/>
      <c r="O93" s="9"/>
      <c r="P93" s="9"/>
      <c r="Q93" s="9"/>
      <c r="R93" s="9"/>
      <c r="S93" s="9"/>
      <c r="T93" s="9"/>
      <c r="U93" s="9"/>
    </row>
    <row r="94" spans="2:21" x14ac:dyDescent="0.25">
      <c r="B94" s="9"/>
      <c r="C94" s="9"/>
      <c r="D94" s="9"/>
      <c r="E94" s="9"/>
      <c r="F94" s="9"/>
      <c r="G94" s="9"/>
      <c r="H94" s="9"/>
      <c r="I94" s="9"/>
      <c r="J94" s="9"/>
      <c r="K94" s="9"/>
      <c r="L94" s="9"/>
      <c r="M94" s="9"/>
      <c r="N94" s="9"/>
      <c r="O94" s="9"/>
      <c r="P94" s="9"/>
      <c r="Q94" s="9"/>
      <c r="R94" s="9"/>
      <c r="S94" s="9"/>
      <c r="T94" s="9"/>
      <c r="U94" s="9"/>
    </row>
    <row r="95" spans="2:21" x14ac:dyDescent="0.25">
      <c r="B95" s="9"/>
      <c r="C95" s="9"/>
      <c r="D95" s="9"/>
      <c r="E95" s="9"/>
      <c r="F95" s="9"/>
      <c r="G95" s="9"/>
      <c r="H95" s="9"/>
      <c r="I95" s="9"/>
      <c r="J95" s="9"/>
      <c r="K95" s="9"/>
      <c r="L95" s="9"/>
      <c r="M95" s="9"/>
      <c r="N95" s="9"/>
      <c r="O95" s="9"/>
      <c r="P95" s="9"/>
      <c r="Q95" s="9"/>
      <c r="R95" s="9"/>
      <c r="S95" s="9"/>
      <c r="T95" s="9"/>
      <c r="U95" s="9"/>
    </row>
    <row r="96" spans="2:21" x14ac:dyDescent="0.25">
      <c r="B96" s="9"/>
      <c r="C96" s="9"/>
      <c r="D96" s="9"/>
      <c r="E96" s="9"/>
      <c r="F96" s="9"/>
      <c r="G96" s="9"/>
      <c r="H96" s="9"/>
      <c r="I96" s="9"/>
      <c r="J96" s="9"/>
      <c r="K96" s="9"/>
      <c r="L96" s="9"/>
      <c r="M96" s="9"/>
      <c r="N96" s="9"/>
      <c r="O96" s="9"/>
      <c r="P96" s="9"/>
      <c r="Q96" s="9"/>
      <c r="R96" s="9"/>
      <c r="S96" s="9"/>
      <c r="T96" s="9"/>
      <c r="U96" s="9"/>
    </row>
    <row r="97" spans="2:21" x14ac:dyDescent="0.25">
      <c r="B97" s="9"/>
      <c r="C97" s="9"/>
      <c r="D97" s="9"/>
      <c r="E97" s="9"/>
      <c r="F97" s="9"/>
      <c r="G97" s="9"/>
      <c r="H97" s="9"/>
      <c r="I97" s="9"/>
      <c r="J97" s="9"/>
      <c r="K97" s="9"/>
      <c r="L97" s="9"/>
      <c r="M97" s="9"/>
      <c r="N97" s="9"/>
      <c r="O97" s="9"/>
      <c r="P97" s="9"/>
      <c r="Q97" s="9"/>
      <c r="R97" s="9"/>
      <c r="S97" s="9"/>
      <c r="T97" s="9"/>
      <c r="U97" s="9"/>
    </row>
    <row r="98" spans="2:21" x14ac:dyDescent="0.25">
      <c r="B98" s="9"/>
      <c r="C98" s="9"/>
      <c r="D98" s="9"/>
      <c r="E98" s="9"/>
      <c r="F98" s="9"/>
      <c r="G98" s="9"/>
      <c r="H98" s="9"/>
      <c r="I98" s="9"/>
      <c r="J98" s="9"/>
      <c r="K98" s="9"/>
      <c r="L98" s="9"/>
      <c r="M98" s="9"/>
      <c r="N98" s="9"/>
      <c r="O98" s="9"/>
      <c r="P98" s="9"/>
      <c r="Q98" s="9"/>
      <c r="R98" s="9"/>
      <c r="S98" s="9"/>
      <c r="T98" s="9"/>
      <c r="U98" s="9"/>
    </row>
    <row r="99" spans="2:21" x14ac:dyDescent="0.25">
      <c r="B99" s="9"/>
      <c r="C99" s="9"/>
      <c r="D99" s="9"/>
      <c r="E99" s="9"/>
      <c r="F99" s="9"/>
      <c r="G99" s="9"/>
      <c r="H99" s="9"/>
      <c r="I99" s="9"/>
      <c r="J99" s="9"/>
      <c r="K99" s="9"/>
      <c r="L99" s="9"/>
      <c r="M99" s="9"/>
      <c r="N99" s="9"/>
      <c r="O99" s="9"/>
      <c r="P99" s="9"/>
      <c r="Q99" s="9"/>
      <c r="R99" s="9"/>
      <c r="S99" s="9"/>
      <c r="T99" s="9"/>
      <c r="U99" s="9"/>
    </row>
    <row r="100" spans="2:21" x14ac:dyDescent="0.25">
      <c r="B100" s="9"/>
      <c r="C100" s="9"/>
      <c r="D100" s="9"/>
      <c r="E100" s="9"/>
      <c r="F100" s="9"/>
      <c r="G100" s="9"/>
      <c r="H100" s="9"/>
      <c r="I100" s="9"/>
      <c r="J100" s="9"/>
      <c r="K100" s="9"/>
      <c r="L100" s="9"/>
      <c r="M100" s="9"/>
      <c r="N100" s="9"/>
      <c r="O100" s="9"/>
      <c r="P100" s="9"/>
      <c r="Q100" s="9"/>
      <c r="R100" s="9"/>
      <c r="S100" s="9"/>
      <c r="T100" s="9"/>
      <c r="U100" s="9"/>
    </row>
    <row r="101" spans="2:21" x14ac:dyDescent="0.25">
      <c r="B101" s="9"/>
      <c r="C101" s="9"/>
      <c r="D101" s="9"/>
      <c r="E101" s="9"/>
      <c r="F101" s="9"/>
      <c r="G101" s="9"/>
      <c r="H101" s="9"/>
      <c r="I101" s="9"/>
      <c r="J101" s="9"/>
      <c r="K101" s="9"/>
      <c r="L101" s="9"/>
      <c r="M101" s="9"/>
      <c r="N101" s="9"/>
      <c r="O101" s="9"/>
      <c r="P101" s="9"/>
      <c r="Q101" s="9"/>
      <c r="R101" s="9"/>
      <c r="S101" s="9"/>
      <c r="T101" s="9"/>
      <c r="U101" s="9"/>
    </row>
    <row r="102" spans="2:21" x14ac:dyDescent="0.25">
      <c r="B102" s="9"/>
      <c r="C102" s="9"/>
      <c r="D102" s="9"/>
      <c r="E102" s="9"/>
      <c r="F102" s="9"/>
      <c r="G102" s="9"/>
      <c r="H102" s="9"/>
      <c r="I102" s="9"/>
      <c r="J102" s="9"/>
      <c r="K102" s="9"/>
      <c r="L102" s="9"/>
      <c r="M102" s="9"/>
      <c r="N102" s="9"/>
      <c r="O102" s="9"/>
      <c r="P102" s="9"/>
      <c r="Q102" s="9"/>
      <c r="R102" s="9"/>
      <c r="S102" s="9"/>
      <c r="T102" s="9"/>
      <c r="U102" s="9"/>
    </row>
    <row r="103" spans="2:21" x14ac:dyDescent="0.25">
      <c r="B103" s="9"/>
      <c r="C103" s="9"/>
      <c r="D103" s="9"/>
      <c r="E103" s="9"/>
      <c r="F103" s="9"/>
      <c r="G103" s="9"/>
      <c r="H103" s="9"/>
      <c r="I103" s="9"/>
      <c r="J103" s="9"/>
      <c r="K103" s="9"/>
      <c r="L103" s="9"/>
      <c r="M103" s="9"/>
      <c r="N103" s="9"/>
      <c r="O103" s="9"/>
      <c r="P103" s="9"/>
      <c r="Q103" s="9"/>
      <c r="R103" s="9"/>
      <c r="S103" s="9"/>
      <c r="T103" s="9"/>
      <c r="U103" s="9"/>
    </row>
    <row r="104" spans="2:21" x14ac:dyDescent="0.25">
      <c r="B104" s="9"/>
      <c r="C104" s="9"/>
      <c r="D104" s="9"/>
      <c r="E104" s="9"/>
      <c r="F104" s="9"/>
      <c r="G104" s="9"/>
      <c r="H104" s="9"/>
      <c r="I104" s="9"/>
      <c r="J104" s="9"/>
      <c r="K104" s="9"/>
      <c r="L104" s="9"/>
      <c r="M104" s="9"/>
      <c r="N104" s="9"/>
      <c r="O104" s="9"/>
      <c r="P104" s="9"/>
      <c r="Q104" s="9"/>
      <c r="R104" s="9"/>
      <c r="S104" s="9"/>
      <c r="T104" s="9"/>
      <c r="U104" s="9"/>
    </row>
    <row r="105" spans="2:21" x14ac:dyDescent="0.25">
      <c r="B105" s="9"/>
      <c r="C105" s="9"/>
      <c r="D105" s="9"/>
      <c r="E105" s="9"/>
      <c r="F105" s="9"/>
      <c r="G105" s="9"/>
      <c r="H105" s="9"/>
      <c r="I105" s="9"/>
      <c r="J105" s="9"/>
      <c r="K105" s="9"/>
      <c r="L105" s="9"/>
      <c r="M105" s="9"/>
      <c r="N105" s="9"/>
      <c r="O105" s="9"/>
      <c r="P105" s="9"/>
      <c r="Q105" s="9"/>
      <c r="R105" s="9"/>
      <c r="S105" s="9"/>
      <c r="T105" s="9"/>
      <c r="U105" s="9"/>
    </row>
    <row r="106" spans="2:21" x14ac:dyDescent="0.25">
      <c r="B106" s="9"/>
      <c r="C106" s="9"/>
      <c r="D106" s="9"/>
      <c r="E106" s="9"/>
      <c r="F106" s="9"/>
      <c r="G106" s="9"/>
      <c r="H106" s="9"/>
      <c r="I106" s="9"/>
      <c r="J106" s="9"/>
      <c r="K106" s="9"/>
      <c r="L106" s="9"/>
      <c r="M106" s="9"/>
      <c r="N106" s="9"/>
      <c r="O106" s="9"/>
      <c r="P106" s="9"/>
      <c r="Q106" s="9"/>
      <c r="R106" s="9"/>
      <c r="S106" s="9"/>
      <c r="T106" s="9"/>
      <c r="U106" s="9"/>
    </row>
    <row r="107" spans="2:21" x14ac:dyDescent="0.25">
      <c r="B107" s="9"/>
      <c r="C107" s="9"/>
      <c r="D107" s="9"/>
      <c r="E107" s="9"/>
      <c r="F107" s="9"/>
      <c r="G107" s="9"/>
      <c r="H107" s="9"/>
      <c r="I107" s="9"/>
      <c r="J107" s="9"/>
      <c r="K107" s="9"/>
      <c r="L107" s="9"/>
      <c r="M107" s="9"/>
      <c r="N107" s="9"/>
      <c r="O107" s="9"/>
      <c r="P107" s="9"/>
      <c r="Q107" s="9"/>
      <c r="R107" s="9"/>
      <c r="S107" s="9"/>
      <c r="T107" s="9"/>
      <c r="U107" s="9"/>
    </row>
    <row r="108" spans="2:21" x14ac:dyDescent="0.25">
      <c r="B108" s="9"/>
      <c r="C108" s="9"/>
      <c r="D108" s="9"/>
      <c r="E108" s="9"/>
      <c r="F108" s="9"/>
      <c r="G108" s="9"/>
      <c r="H108" s="9"/>
      <c r="I108" s="9"/>
      <c r="J108" s="9"/>
      <c r="K108" s="9"/>
      <c r="L108" s="9"/>
      <c r="M108" s="9"/>
      <c r="N108" s="9"/>
      <c r="O108" s="9"/>
      <c r="P108" s="9"/>
      <c r="Q108" s="9"/>
      <c r="R108" s="9"/>
      <c r="S108" s="9"/>
      <c r="T108" s="9"/>
      <c r="U108" s="9"/>
    </row>
    <row r="109" spans="2:21" x14ac:dyDescent="0.25">
      <c r="B109" s="9"/>
      <c r="C109" s="9"/>
      <c r="D109" s="9"/>
      <c r="E109" s="9"/>
      <c r="F109" s="9"/>
      <c r="G109" s="9"/>
      <c r="H109" s="9"/>
      <c r="I109" s="9"/>
      <c r="J109" s="9"/>
      <c r="K109" s="9"/>
      <c r="L109" s="9"/>
      <c r="M109" s="9"/>
      <c r="N109" s="9"/>
      <c r="O109" s="9"/>
      <c r="P109" s="9"/>
      <c r="Q109" s="9"/>
      <c r="R109" s="9"/>
      <c r="S109" s="9"/>
      <c r="T109" s="9"/>
      <c r="U109" s="9"/>
    </row>
    <row r="110" spans="2:21" x14ac:dyDescent="0.25">
      <c r="B110" s="9"/>
      <c r="C110" s="9"/>
      <c r="D110" s="9"/>
      <c r="E110" s="9"/>
      <c r="F110" s="9"/>
      <c r="G110" s="9"/>
      <c r="H110" s="9"/>
      <c r="I110" s="9"/>
      <c r="J110" s="9"/>
      <c r="K110" s="9"/>
      <c r="L110" s="9"/>
      <c r="M110" s="9"/>
      <c r="N110" s="9"/>
      <c r="O110" s="9"/>
      <c r="P110" s="9"/>
      <c r="Q110" s="9"/>
      <c r="R110" s="9"/>
      <c r="S110" s="9"/>
      <c r="T110" s="9"/>
      <c r="U110" s="9"/>
    </row>
    <row r="111" spans="2:21" x14ac:dyDescent="0.25">
      <c r="B111" s="9"/>
      <c r="C111" s="9"/>
      <c r="D111" s="9"/>
      <c r="E111" s="9"/>
      <c r="F111" s="9"/>
      <c r="G111" s="9"/>
      <c r="H111" s="9"/>
      <c r="I111" s="9"/>
      <c r="J111" s="9"/>
      <c r="K111" s="9"/>
      <c r="L111" s="9"/>
      <c r="M111" s="9"/>
      <c r="N111" s="9"/>
      <c r="O111" s="9"/>
      <c r="P111" s="9"/>
      <c r="Q111" s="9"/>
      <c r="R111" s="9"/>
      <c r="S111" s="9"/>
      <c r="T111" s="9"/>
      <c r="U111" s="9"/>
    </row>
    <row r="112" spans="2:21" x14ac:dyDescent="0.25">
      <c r="B112" s="9"/>
      <c r="C112" s="9"/>
      <c r="D112" s="9"/>
      <c r="E112" s="9"/>
      <c r="F112" s="9"/>
      <c r="G112" s="9"/>
      <c r="H112" s="9"/>
      <c r="I112" s="9"/>
      <c r="J112" s="9"/>
      <c r="K112" s="9"/>
      <c r="L112" s="9"/>
      <c r="M112" s="9"/>
      <c r="N112" s="9"/>
      <c r="O112" s="9"/>
      <c r="P112" s="9"/>
      <c r="Q112" s="9"/>
      <c r="R112" s="9"/>
      <c r="S112" s="9"/>
      <c r="T112" s="9"/>
      <c r="U112" s="9"/>
    </row>
    <row r="113" spans="2:21" x14ac:dyDescent="0.25">
      <c r="B113" s="9"/>
      <c r="C113" s="9"/>
      <c r="D113" s="9"/>
      <c r="E113" s="9"/>
      <c r="F113" s="9"/>
      <c r="G113" s="9"/>
      <c r="H113" s="9"/>
      <c r="I113" s="9"/>
      <c r="J113" s="9"/>
      <c r="K113" s="9"/>
      <c r="L113" s="9"/>
      <c r="M113" s="9"/>
      <c r="N113" s="9"/>
      <c r="O113" s="9"/>
      <c r="P113" s="9"/>
      <c r="Q113" s="9"/>
      <c r="R113" s="9"/>
      <c r="S113" s="9"/>
      <c r="T113" s="9"/>
      <c r="U113" s="9"/>
    </row>
    <row r="114" spans="2:21" x14ac:dyDescent="0.25">
      <c r="B114" s="9"/>
      <c r="C114" s="9"/>
      <c r="D114" s="9"/>
      <c r="E114" s="9"/>
      <c r="F114" s="9"/>
      <c r="G114" s="9"/>
      <c r="H114" s="9"/>
      <c r="I114" s="9"/>
      <c r="J114" s="9"/>
      <c r="K114" s="9"/>
      <c r="L114" s="9"/>
      <c r="M114" s="9"/>
      <c r="N114" s="9"/>
      <c r="O114" s="9"/>
      <c r="P114" s="9"/>
      <c r="Q114" s="9"/>
      <c r="R114" s="9"/>
      <c r="S114" s="9"/>
      <c r="T114" s="9"/>
      <c r="U114" s="9"/>
    </row>
    <row r="115" spans="2:21" x14ac:dyDescent="0.25">
      <c r="B115" s="9"/>
      <c r="C115" s="9"/>
      <c r="D115" s="9"/>
      <c r="E115" s="9"/>
      <c r="F115" s="9"/>
      <c r="G115" s="9"/>
      <c r="H115" s="9"/>
      <c r="I115" s="9"/>
      <c r="J115" s="9"/>
      <c r="K115" s="9"/>
      <c r="L115" s="9"/>
      <c r="M115" s="9"/>
      <c r="N115" s="9"/>
      <c r="O115" s="9"/>
      <c r="P115" s="9"/>
      <c r="Q115" s="9"/>
      <c r="R115" s="9"/>
      <c r="S115" s="9"/>
      <c r="T115" s="9"/>
      <c r="U115" s="9"/>
    </row>
    <row r="116" spans="2:21" x14ac:dyDescent="0.25">
      <c r="B116" s="9"/>
      <c r="C116" s="9"/>
      <c r="D116" s="9"/>
      <c r="E116" s="9"/>
      <c r="F116" s="9"/>
      <c r="G116" s="9"/>
      <c r="H116" s="9"/>
      <c r="I116" s="9"/>
      <c r="J116" s="9"/>
      <c r="K116" s="9"/>
      <c r="L116" s="9"/>
      <c r="M116" s="9"/>
      <c r="N116" s="9"/>
      <c r="O116" s="9"/>
      <c r="P116" s="9"/>
      <c r="Q116" s="9"/>
      <c r="R116" s="9"/>
      <c r="S116" s="9"/>
      <c r="T116" s="9"/>
      <c r="U116" s="9"/>
    </row>
  </sheetData>
  <sheetProtection algorithmName="SHA-512" hashValue="WzmMPiTD+v/vmLWllbjVIKKGrc9ynN/h3lenD6bTwZYWlQ0hH2703BBGnmnJ52jgmbB8Cqx0rf5HRTTNeo7J4A==" saltValue="0lVHBLeupKahlhIySiuTeQ==" spinCount="100000" sheet="1" objects="1" scenarios="1"/>
  <hyperlinks>
    <hyperlink ref="B21" r:id="rId1" display="http://www.wa-aimh.org/endorsement/competency-requirement-details/cat2-competencies/" xr:uid="{00000000-0004-0000-0000-000000000000}"/>
  </hyperlinks>
  <pageMargins left="0.7" right="0.7"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371C5"/>
  </sheetPr>
  <dimension ref="A1:L20"/>
  <sheetViews>
    <sheetView showGridLines="0" zoomScaleNormal="100" workbookViewId="0">
      <selection activeCell="D5" sqref="D5"/>
    </sheetView>
  </sheetViews>
  <sheetFormatPr defaultColWidth="8.7109375" defaultRowHeight="15" x14ac:dyDescent="0.25"/>
  <cols>
    <col min="1" max="1" width="33.85546875" style="111" customWidth="1"/>
    <col min="2" max="2" width="37.5703125" style="111" customWidth="1"/>
    <col min="3" max="3" width="37.7109375" style="111" customWidth="1"/>
    <col min="4" max="4" width="12.85546875" style="111" customWidth="1"/>
    <col min="5" max="6" width="5.85546875" style="111" customWidth="1"/>
    <col min="7" max="7" width="8.7109375" style="111"/>
    <col min="8" max="8" width="6" style="111" customWidth="1"/>
    <col min="9" max="9" width="5.7109375" style="111" customWidth="1"/>
    <col min="10" max="16384" width="8.7109375" style="111"/>
  </cols>
  <sheetData>
    <row r="1" spans="1:12" ht="15" customHeight="1" x14ac:dyDescent="0.3">
      <c r="A1" s="216" t="s">
        <v>182</v>
      </c>
      <c r="B1" s="216"/>
      <c r="C1" s="216"/>
      <c r="D1" s="216"/>
      <c r="E1" s="110"/>
      <c r="F1" s="110"/>
      <c r="G1" s="110"/>
    </row>
    <row r="2" spans="1:12" x14ac:dyDescent="0.25">
      <c r="A2" s="62" t="s">
        <v>1</v>
      </c>
      <c r="B2" s="182">
        <f>name</f>
        <v>0</v>
      </c>
      <c r="C2" s="182"/>
      <c r="D2" s="182"/>
      <c r="E2" s="112"/>
      <c r="F2" s="113"/>
      <c r="G2" s="113"/>
      <c r="H2" s="114"/>
      <c r="I2" s="115"/>
      <c r="J2" s="114"/>
      <c r="K2" s="114"/>
      <c r="L2" s="114"/>
    </row>
    <row r="3" spans="1:12" ht="62.25" customHeight="1" x14ac:dyDescent="0.25">
      <c r="A3" s="116" t="s">
        <v>114</v>
      </c>
      <c r="B3" s="117" t="s">
        <v>100</v>
      </c>
      <c r="C3" s="118" t="s">
        <v>118</v>
      </c>
      <c r="D3" s="116" t="s">
        <v>159</v>
      </c>
      <c r="E3" s="114"/>
      <c r="F3" s="114"/>
      <c r="G3" s="114"/>
      <c r="H3" s="114"/>
      <c r="I3" s="115"/>
      <c r="J3" s="114"/>
      <c r="K3" s="114"/>
      <c r="L3" s="114"/>
    </row>
    <row r="4" spans="1:12" ht="75" x14ac:dyDescent="0.25">
      <c r="A4" s="136" t="s">
        <v>2</v>
      </c>
      <c r="B4" s="119">
        <f>StrengthsONE</f>
        <v>0</v>
      </c>
      <c r="C4" s="120">
        <f>PrioritiesONE</f>
        <v>0</v>
      </c>
      <c r="D4" s="144">
        <f>date_one</f>
        <v>0</v>
      </c>
      <c r="E4" s="114"/>
      <c r="F4" s="114"/>
      <c r="G4" s="114"/>
      <c r="H4" s="114"/>
      <c r="I4" s="114"/>
      <c r="J4" s="114"/>
      <c r="K4" s="114"/>
      <c r="L4" s="114"/>
    </row>
    <row r="5" spans="1:12" ht="45" x14ac:dyDescent="0.25">
      <c r="A5" s="137" t="s">
        <v>18</v>
      </c>
      <c r="B5" s="121">
        <f>StrengthsTWO</f>
        <v>0</v>
      </c>
      <c r="C5" s="122">
        <f>PrioritiesTWO</f>
        <v>0</v>
      </c>
      <c r="D5" s="145">
        <f>date_two</f>
        <v>0</v>
      </c>
      <c r="E5" s="114"/>
      <c r="F5" s="114"/>
      <c r="G5" s="114"/>
      <c r="H5" s="114"/>
      <c r="I5" s="114"/>
      <c r="J5" s="114"/>
      <c r="K5" s="114"/>
      <c r="L5" s="114"/>
    </row>
    <row r="6" spans="1:12" ht="30" x14ac:dyDescent="0.25">
      <c r="A6" s="138" t="s">
        <v>19</v>
      </c>
      <c r="B6" s="123">
        <f>StrengthsTHREE</f>
        <v>0</v>
      </c>
      <c r="C6" s="124">
        <f>PrioritiesTHREE</f>
        <v>0</v>
      </c>
      <c r="D6" s="146">
        <f>date_three</f>
        <v>0</v>
      </c>
      <c r="E6" s="114"/>
      <c r="F6" s="114"/>
      <c r="G6" s="114"/>
      <c r="H6" s="114"/>
      <c r="I6" s="114"/>
      <c r="J6" s="114"/>
      <c r="K6" s="114"/>
      <c r="L6" s="114"/>
    </row>
    <row r="7" spans="1:12" ht="30" x14ac:dyDescent="0.25">
      <c r="A7" s="139" t="s">
        <v>20</v>
      </c>
      <c r="B7" s="125">
        <f>StrengthsFOUR</f>
        <v>0</v>
      </c>
      <c r="C7" s="120">
        <f>PrioritiesFOUR</f>
        <v>0</v>
      </c>
      <c r="D7" s="147">
        <f>date_four</f>
        <v>0</v>
      </c>
      <c r="E7" s="114"/>
      <c r="F7" s="114"/>
      <c r="G7" s="114"/>
      <c r="H7" s="114"/>
      <c r="I7" s="114"/>
      <c r="J7" s="114"/>
      <c r="K7" s="114"/>
      <c r="L7" s="114"/>
    </row>
    <row r="8" spans="1:12" x14ac:dyDescent="0.25">
      <c r="A8" s="140" t="s">
        <v>21</v>
      </c>
      <c r="B8" s="126">
        <f>StrengthsFIVE</f>
        <v>0</v>
      </c>
      <c r="C8" s="127">
        <f>PrioritiesFIVE</f>
        <v>0</v>
      </c>
      <c r="D8" s="148">
        <f>date_five</f>
        <v>0</v>
      </c>
      <c r="E8" s="114"/>
      <c r="F8" s="114"/>
      <c r="G8" s="114"/>
      <c r="H8" s="114"/>
      <c r="I8" s="114"/>
      <c r="J8" s="114"/>
      <c r="K8" s="114"/>
      <c r="L8" s="114"/>
    </row>
    <row r="9" spans="1:12" x14ac:dyDescent="0.25">
      <c r="A9" s="141" t="s">
        <v>22</v>
      </c>
      <c r="B9" s="128">
        <f>StrengthsSIX</f>
        <v>0</v>
      </c>
      <c r="C9" s="129">
        <f>PrioritiesSIX</f>
        <v>0</v>
      </c>
      <c r="D9" s="149">
        <f>date_six</f>
        <v>0</v>
      </c>
      <c r="E9" s="114"/>
      <c r="F9" s="114"/>
      <c r="G9" s="114"/>
      <c r="H9" s="114"/>
      <c r="I9" s="114"/>
      <c r="J9" s="114"/>
      <c r="K9" s="114"/>
      <c r="L9" s="114"/>
    </row>
    <row r="10" spans="1:12" ht="30" x14ac:dyDescent="0.25">
      <c r="A10" s="142" t="s">
        <v>23</v>
      </c>
      <c r="B10" s="130">
        <f>StrengthsSEVEN</f>
        <v>0</v>
      </c>
      <c r="C10" s="131">
        <f>PrioritiesSEVEN</f>
        <v>0</v>
      </c>
      <c r="D10" s="150">
        <f>date_seven</f>
        <v>0</v>
      </c>
      <c r="E10" s="114"/>
      <c r="F10" s="114"/>
      <c r="G10" s="114"/>
      <c r="H10" s="114"/>
      <c r="I10" s="114"/>
      <c r="J10" s="114"/>
      <c r="K10" s="114"/>
      <c r="L10" s="114"/>
    </row>
    <row r="11" spans="1:12" ht="30" x14ac:dyDescent="0.25">
      <c r="A11" s="143" t="s">
        <v>24</v>
      </c>
      <c r="B11" s="132">
        <f>StrengthsEIGHT</f>
        <v>0</v>
      </c>
      <c r="C11" s="133">
        <f>PrioritiesEIGHT</f>
        <v>0</v>
      </c>
      <c r="D11" s="151">
        <f>date_eight</f>
        <v>0</v>
      </c>
      <c r="E11" s="114"/>
      <c r="F11" s="114"/>
      <c r="G11" s="114"/>
      <c r="H11" s="114"/>
      <c r="I11" s="114"/>
      <c r="J11" s="114"/>
      <c r="K11" s="114"/>
      <c r="L11" s="114"/>
    </row>
    <row r="12" spans="1:12" x14ac:dyDescent="0.25">
      <c r="A12" s="253" t="s">
        <v>119</v>
      </c>
      <c r="B12" s="253"/>
      <c r="C12" s="253"/>
      <c r="D12" s="253"/>
      <c r="E12" s="134"/>
      <c r="F12" s="134"/>
      <c r="G12" s="114"/>
      <c r="H12" s="114"/>
      <c r="I12" s="114"/>
      <c r="J12" s="114"/>
      <c r="K12" s="114"/>
      <c r="L12" s="114"/>
    </row>
    <row r="13" spans="1:12" x14ac:dyDescent="0.25">
      <c r="A13" s="253"/>
      <c r="B13" s="253"/>
      <c r="C13" s="253"/>
      <c r="D13" s="253"/>
      <c r="E13" s="112"/>
      <c r="F13" s="112"/>
      <c r="G13" s="114"/>
      <c r="H13" s="114"/>
      <c r="I13" s="114"/>
      <c r="J13" s="114"/>
      <c r="K13" s="114"/>
      <c r="L13" s="114"/>
    </row>
    <row r="14" spans="1:12" x14ac:dyDescent="0.25">
      <c r="A14" s="253"/>
      <c r="B14" s="253"/>
      <c r="C14" s="253"/>
      <c r="D14" s="253"/>
      <c r="E14" s="114"/>
      <c r="F14" s="114"/>
      <c r="G14" s="114"/>
      <c r="H14" s="114"/>
      <c r="I14" s="114"/>
      <c r="J14" s="114"/>
      <c r="K14" s="114"/>
      <c r="L14" s="114"/>
    </row>
    <row r="15" spans="1:12" ht="12" customHeight="1" x14ac:dyDescent="0.25">
      <c r="A15" s="253"/>
      <c r="B15" s="253"/>
      <c r="C15" s="253"/>
      <c r="D15" s="253"/>
      <c r="E15" s="114"/>
      <c r="F15" s="114"/>
      <c r="G15" s="114"/>
      <c r="H15" s="114"/>
      <c r="I15" s="114"/>
      <c r="J15" s="114"/>
      <c r="K15" s="114"/>
      <c r="L15" s="114"/>
    </row>
    <row r="16" spans="1:12" x14ac:dyDescent="0.25">
      <c r="A16" s="253"/>
      <c r="B16" s="253"/>
      <c r="C16" s="253"/>
      <c r="D16" s="253"/>
    </row>
    <row r="17" spans="1:4" x14ac:dyDescent="0.25">
      <c r="A17" s="253"/>
      <c r="B17" s="253"/>
      <c r="C17" s="253"/>
      <c r="D17" s="253"/>
    </row>
    <row r="18" spans="1:4" x14ac:dyDescent="0.25">
      <c r="A18" s="253"/>
      <c r="B18" s="253"/>
      <c r="C18" s="253"/>
      <c r="D18" s="253"/>
    </row>
    <row r="19" spans="1:4" x14ac:dyDescent="0.25">
      <c r="A19" s="253"/>
      <c r="B19" s="253"/>
      <c r="C19" s="253"/>
      <c r="D19" s="253"/>
    </row>
    <row r="20" spans="1:4" x14ac:dyDescent="0.25">
      <c r="A20" s="253"/>
      <c r="B20" s="253"/>
      <c r="C20" s="253"/>
      <c r="D20" s="253"/>
    </row>
  </sheetData>
  <sheetProtection algorithmName="SHA-512" hashValue="L60s+ERAi4QH04G8+xpuev8x7lX5zx2KN4Pk/a+Ygp74XShRWnSyqqN/yGgtRiYbFKhZuf7dXL9zdY18P4r8vg==" saltValue="xVhTEbhmx1eOYsBfnotPaQ==" spinCount="100000" sheet="1" objects="1" scenarios="1"/>
  <mergeCells count="3">
    <mergeCell ref="A1:D1"/>
    <mergeCell ref="B2:D2"/>
    <mergeCell ref="A12:D2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0"/>
  <sheetViews>
    <sheetView workbookViewId="0">
      <selection activeCell="D16" sqref="D16"/>
    </sheetView>
  </sheetViews>
  <sheetFormatPr defaultRowHeight="15" x14ac:dyDescent="0.25"/>
  <cols>
    <col min="1" max="1" width="23.28515625" customWidth="1"/>
    <col min="2" max="2" width="34.28515625" customWidth="1"/>
    <col min="3" max="3" width="30.5703125" customWidth="1"/>
    <col min="4" max="4" width="31.28515625" customWidth="1"/>
    <col min="5" max="5" width="27.5703125" customWidth="1"/>
    <col min="6" max="6" width="27.28515625" customWidth="1"/>
    <col min="7" max="7" width="27.140625" customWidth="1"/>
    <col min="8" max="8" width="26.42578125" customWidth="1"/>
    <col min="9" max="9" width="25.7109375" customWidth="1"/>
  </cols>
  <sheetData>
    <row r="1" spans="1:9" x14ac:dyDescent="0.25">
      <c r="B1" s="1" t="s">
        <v>112</v>
      </c>
      <c r="C1" s="1" t="s">
        <v>113</v>
      </c>
      <c r="D1" s="1" t="s">
        <v>138</v>
      </c>
      <c r="E1" s="1" t="s">
        <v>140</v>
      </c>
      <c r="F1" s="1" t="s">
        <v>141</v>
      </c>
      <c r="G1" s="1" t="s">
        <v>142</v>
      </c>
      <c r="H1" s="1" t="s">
        <v>143</v>
      </c>
      <c r="I1" s="1" t="s">
        <v>144</v>
      </c>
    </row>
    <row r="2" spans="1:9" x14ac:dyDescent="0.25">
      <c r="A2" s="2" t="s">
        <v>0</v>
      </c>
      <c r="B2" s="2" t="s">
        <v>101</v>
      </c>
      <c r="C2" s="2" t="s">
        <v>132</v>
      </c>
      <c r="D2" s="2" t="s">
        <v>132</v>
      </c>
      <c r="E2" s="2" t="s">
        <v>132</v>
      </c>
      <c r="F2" s="2" t="s">
        <v>132</v>
      </c>
      <c r="G2" s="2" t="s">
        <v>101</v>
      </c>
      <c r="H2" s="2" t="s">
        <v>132</v>
      </c>
      <c r="I2" s="2" t="s">
        <v>101</v>
      </c>
    </row>
    <row r="3" spans="1:9" x14ac:dyDescent="0.25">
      <c r="A3" s="2" t="s">
        <v>115</v>
      </c>
      <c r="B3" s="2" t="s">
        <v>102</v>
      </c>
      <c r="C3" s="2" t="s">
        <v>103</v>
      </c>
      <c r="D3" s="2" t="s">
        <v>103</v>
      </c>
      <c r="E3" s="2" t="s">
        <v>103</v>
      </c>
      <c r="F3" s="2" t="s">
        <v>103</v>
      </c>
      <c r="G3" s="2" t="s">
        <v>102</v>
      </c>
      <c r="H3" s="2" t="s">
        <v>103</v>
      </c>
      <c r="I3" s="2" t="s">
        <v>102</v>
      </c>
    </row>
    <row r="4" spans="1:9" ht="30" x14ac:dyDescent="0.25">
      <c r="A4" s="2" t="s">
        <v>131</v>
      </c>
      <c r="B4" s="2" t="s">
        <v>132</v>
      </c>
      <c r="C4" s="2"/>
      <c r="D4" s="2" t="s">
        <v>164</v>
      </c>
      <c r="E4" s="2"/>
      <c r="F4" s="2"/>
      <c r="G4" s="2" t="s">
        <v>132</v>
      </c>
      <c r="H4" s="2"/>
      <c r="I4" s="2" t="s">
        <v>132</v>
      </c>
    </row>
    <row r="5" spans="1:9" ht="45" x14ac:dyDescent="0.25">
      <c r="A5" s="2"/>
      <c r="B5" s="2" t="s">
        <v>103</v>
      </c>
      <c r="C5" s="2" t="s">
        <v>132</v>
      </c>
      <c r="D5" s="2" t="s">
        <v>132</v>
      </c>
      <c r="E5" s="2" t="s">
        <v>132</v>
      </c>
      <c r="F5" s="2" t="s">
        <v>132</v>
      </c>
      <c r="G5" s="2" t="s">
        <v>103</v>
      </c>
      <c r="H5" s="2" t="s">
        <v>152</v>
      </c>
      <c r="I5" s="2" t="s">
        <v>103</v>
      </c>
    </row>
    <row r="6" spans="1:9" ht="30" x14ac:dyDescent="0.25">
      <c r="A6" s="2"/>
      <c r="B6" s="2"/>
      <c r="C6" s="2" t="s">
        <v>133</v>
      </c>
      <c r="D6" s="2" t="s">
        <v>108</v>
      </c>
      <c r="E6" s="2" t="s">
        <v>108</v>
      </c>
      <c r="F6" s="2" t="s">
        <v>111</v>
      </c>
      <c r="G6" s="2"/>
      <c r="H6" s="2" t="s">
        <v>103</v>
      </c>
      <c r="I6" s="2"/>
    </row>
    <row r="7" spans="1:9" ht="30" x14ac:dyDescent="0.25">
      <c r="A7" s="2"/>
      <c r="B7" s="2" t="s">
        <v>106</v>
      </c>
      <c r="C7" s="2" t="s">
        <v>103</v>
      </c>
      <c r="D7" s="2" t="s">
        <v>103</v>
      </c>
      <c r="E7" s="2" t="s">
        <v>147</v>
      </c>
      <c r="F7" s="2" t="s">
        <v>103</v>
      </c>
      <c r="G7" s="2" t="s">
        <v>106</v>
      </c>
      <c r="H7" s="2"/>
      <c r="I7" s="2" t="s">
        <v>132</v>
      </c>
    </row>
    <row r="8" spans="1:9" x14ac:dyDescent="0.25">
      <c r="A8" s="2" t="s">
        <v>127</v>
      </c>
      <c r="B8" s="2" t="s">
        <v>107</v>
      </c>
      <c r="C8" s="2"/>
      <c r="D8" s="2"/>
      <c r="E8" s="2" t="s">
        <v>103</v>
      </c>
      <c r="F8" s="2"/>
      <c r="G8" s="2" t="s">
        <v>107</v>
      </c>
      <c r="H8" s="2" t="s">
        <v>132</v>
      </c>
      <c r="I8" s="2" t="s">
        <v>103</v>
      </c>
    </row>
    <row r="9" spans="1:9" x14ac:dyDescent="0.25">
      <c r="A9" s="2" t="s">
        <v>121</v>
      </c>
      <c r="B9" s="2" t="s">
        <v>132</v>
      </c>
      <c r="C9" s="2" t="s">
        <v>132</v>
      </c>
      <c r="D9" s="2" t="s">
        <v>132</v>
      </c>
      <c r="E9" s="2"/>
      <c r="F9" s="2" t="s">
        <v>132</v>
      </c>
      <c r="G9" s="2" t="s">
        <v>132</v>
      </c>
      <c r="H9" s="2" t="s">
        <v>139</v>
      </c>
      <c r="I9" s="2"/>
    </row>
    <row r="10" spans="1:9" ht="45" x14ac:dyDescent="0.25">
      <c r="A10" s="2" t="s">
        <v>126</v>
      </c>
      <c r="B10" s="2" t="s">
        <v>108</v>
      </c>
      <c r="C10" s="2" t="s">
        <v>133</v>
      </c>
      <c r="D10" s="2" t="s">
        <v>139</v>
      </c>
      <c r="E10" s="2" t="s">
        <v>132</v>
      </c>
      <c r="F10" s="2" t="s">
        <v>139</v>
      </c>
      <c r="G10" s="2" t="s">
        <v>133</v>
      </c>
      <c r="H10" s="2" t="s">
        <v>103</v>
      </c>
      <c r="I10" s="2" t="s">
        <v>132</v>
      </c>
    </row>
    <row r="11" spans="1:9" ht="30" x14ac:dyDescent="0.25">
      <c r="A11" s="2" t="s">
        <v>125</v>
      </c>
      <c r="B11" s="2" t="s">
        <v>103</v>
      </c>
      <c r="C11" s="2" t="s">
        <v>134</v>
      </c>
      <c r="D11" s="2" t="s">
        <v>103</v>
      </c>
      <c r="E11" s="2" t="s">
        <v>108</v>
      </c>
      <c r="F11" s="2" t="s">
        <v>103</v>
      </c>
      <c r="G11" s="2" t="s">
        <v>103</v>
      </c>
      <c r="H11" s="2"/>
      <c r="I11" s="2" t="s">
        <v>108</v>
      </c>
    </row>
    <row r="12" spans="1:9" x14ac:dyDescent="0.25">
      <c r="A12" s="2" t="s">
        <v>124</v>
      </c>
      <c r="B12" s="2"/>
      <c r="C12" s="2" t="s">
        <v>103</v>
      </c>
      <c r="D12" s="2"/>
      <c r="E12" s="2" t="s">
        <v>103</v>
      </c>
      <c r="F12" s="2"/>
      <c r="G12" s="2"/>
      <c r="H12" s="2"/>
      <c r="I12" s="2" t="s">
        <v>103</v>
      </c>
    </row>
    <row r="13" spans="1:9" x14ac:dyDescent="0.25">
      <c r="A13" s="2" t="s">
        <v>123</v>
      </c>
      <c r="B13" s="2" t="s">
        <v>106</v>
      </c>
      <c r="C13" s="2"/>
      <c r="D13" s="2"/>
      <c r="E13" s="2"/>
      <c r="F13" s="2" t="s">
        <v>106</v>
      </c>
      <c r="G13" s="2" t="s">
        <v>106</v>
      </c>
      <c r="H13" s="2"/>
      <c r="I13" s="2"/>
    </row>
    <row r="14" spans="1:9" x14ac:dyDescent="0.25">
      <c r="A14" s="2" t="s">
        <v>122</v>
      </c>
      <c r="B14" s="2" t="s">
        <v>109</v>
      </c>
      <c r="C14" s="2" t="s">
        <v>132</v>
      </c>
      <c r="D14" s="2"/>
      <c r="E14" s="2" t="s">
        <v>132</v>
      </c>
      <c r="F14" s="2" t="s">
        <v>107</v>
      </c>
      <c r="G14" s="2" t="s">
        <v>107</v>
      </c>
      <c r="H14" s="2"/>
      <c r="I14" s="2"/>
    </row>
    <row r="15" spans="1:9" ht="30" x14ac:dyDescent="0.25">
      <c r="A15" s="2" t="s">
        <v>145</v>
      </c>
      <c r="B15" s="2" t="s">
        <v>132</v>
      </c>
      <c r="C15" s="2" t="s">
        <v>135</v>
      </c>
      <c r="D15" s="2"/>
      <c r="E15" s="2" t="s">
        <v>133</v>
      </c>
      <c r="F15" s="2" t="s">
        <v>132</v>
      </c>
      <c r="G15" s="2" t="s">
        <v>132</v>
      </c>
      <c r="H15" s="2"/>
      <c r="I15" s="2"/>
    </row>
    <row r="16" spans="1:9" ht="45" x14ac:dyDescent="0.25">
      <c r="A16" s="2" t="s">
        <v>146</v>
      </c>
      <c r="B16" s="2" t="s">
        <v>103</v>
      </c>
      <c r="C16" s="2" t="s">
        <v>103</v>
      </c>
      <c r="D16" s="2"/>
      <c r="E16" s="2" t="s">
        <v>103</v>
      </c>
      <c r="F16" s="2" t="s">
        <v>103</v>
      </c>
      <c r="G16" s="2" t="s">
        <v>133</v>
      </c>
      <c r="H16" s="2"/>
      <c r="I16" s="2"/>
    </row>
    <row r="17" spans="1:9" ht="30" x14ac:dyDescent="0.25">
      <c r="A17" s="2"/>
      <c r="B17" s="2"/>
      <c r="C17" s="2"/>
      <c r="D17" s="2"/>
      <c r="E17" s="2"/>
      <c r="F17" s="2"/>
      <c r="G17" s="2" t="s">
        <v>108</v>
      </c>
      <c r="H17" s="2"/>
      <c r="I17" s="2"/>
    </row>
    <row r="18" spans="1:9" ht="30" x14ac:dyDescent="0.25">
      <c r="A18" s="2"/>
      <c r="B18" s="2" t="s">
        <v>110</v>
      </c>
      <c r="C18" s="2" t="s">
        <v>132</v>
      </c>
      <c r="D18" s="2"/>
      <c r="E18" s="2" t="s">
        <v>132</v>
      </c>
      <c r="F18" s="2"/>
      <c r="G18" s="2" t="s">
        <v>103</v>
      </c>
      <c r="H18" s="2"/>
      <c r="I18" s="2"/>
    </row>
    <row r="19" spans="1:9" ht="30" x14ac:dyDescent="0.25">
      <c r="A19" s="2"/>
      <c r="B19" s="2" t="s">
        <v>111</v>
      </c>
      <c r="C19" s="2" t="s">
        <v>136</v>
      </c>
      <c r="D19" s="2"/>
      <c r="E19" s="2" t="s">
        <v>139</v>
      </c>
      <c r="F19" s="2"/>
      <c r="G19" s="2"/>
      <c r="H19" s="2"/>
      <c r="I19" s="2"/>
    </row>
    <row r="20" spans="1:9" x14ac:dyDescent="0.25">
      <c r="A20" s="2"/>
      <c r="B20" s="2" t="s">
        <v>163</v>
      </c>
      <c r="C20" s="2" t="s">
        <v>103</v>
      </c>
      <c r="D20" s="2"/>
      <c r="E20" s="2" t="s">
        <v>103</v>
      </c>
      <c r="F20" s="2"/>
      <c r="G20" s="2" t="s">
        <v>132</v>
      </c>
      <c r="H20" s="2"/>
      <c r="I20" s="2"/>
    </row>
    <row r="21" spans="1:9" ht="45" x14ac:dyDescent="0.25">
      <c r="A21" s="2"/>
      <c r="B21" s="2" t="s">
        <v>103</v>
      </c>
      <c r="C21" s="2"/>
      <c r="D21" s="2"/>
      <c r="E21" s="2"/>
      <c r="F21" s="2"/>
      <c r="G21" s="2" t="s">
        <v>133</v>
      </c>
      <c r="H21" s="2"/>
      <c r="I21" s="2"/>
    </row>
    <row r="22" spans="1:9" ht="30" x14ac:dyDescent="0.25">
      <c r="A22" s="2"/>
      <c r="B22" s="2" t="s">
        <v>132</v>
      </c>
      <c r="C22" s="2" t="s">
        <v>132</v>
      </c>
      <c r="D22" s="2"/>
      <c r="E22" s="2" t="s">
        <v>132</v>
      </c>
      <c r="F22" s="2"/>
      <c r="G22" s="2" t="s">
        <v>148</v>
      </c>
      <c r="H22" s="2"/>
      <c r="I22" s="2"/>
    </row>
    <row r="23" spans="1:9" ht="30" x14ac:dyDescent="0.25">
      <c r="A23" s="2"/>
      <c r="B23" s="2" t="s">
        <v>103</v>
      </c>
      <c r="C23" s="2" t="s">
        <v>137</v>
      </c>
      <c r="D23" s="2"/>
      <c r="E23" s="2" t="s">
        <v>108</v>
      </c>
      <c r="F23" s="2"/>
      <c r="G23" s="2" t="s">
        <v>103</v>
      </c>
      <c r="H23" s="2"/>
      <c r="I23" s="2"/>
    </row>
    <row r="24" spans="1:9" ht="30" x14ac:dyDescent="0.25">
      <c r="A24" s="2"/>
      <c r="B24" s="2"/>
      <c r="C24" s="2" t="s">
        <v>103</v>
      </c>
      <c r="D24" s="2"/>
      <c r="E24" s="2" t="s">
        <v>164</v>
      </c>
      <c r="F24" s="2"/>
      <c r="G24" s="2"/>
      <c r="H24" s="2"/>
      <c r="I24" s="2"/>
    </row>
    <row r="25" spans="1:9" x14ac:dyDescent="0.25">
      <c r="A25" s="2"/>
      <c r="B25" s="2" t="s">
        <v>132</v>
      </c>
      <c r="C25" s="2"/>
      <c r="D25" s="2"/>
      <c r="E25" s="2" t="s">
        <v>103</v>
      </c>
      <c r="F25" s="2"/>
      <c r="G25" s="2" t="s">
        <v>132</v>
      </c>
      <c r="H25" s="2"/>
      <c r="I25" s="2"/>
    </row>
    <row r="26" spans="1:9" ht="45" x14ac:dyDescent="0.25">
      <c r="A26" s="2"/>
      <c r="B26" s="2" t="s">
        <v>103</v>
      </c>
      <c r="C26" s="2" t="s">
        <v>132</v>
      </c>
      <c r="D26" s="2"/>
      <c r="E26" s="2"/>
      <c r="F26" s="2"/>
      <c r="G26" s="2" t="s">
        <v>151</v>
      </c>
      <c r="H26" s="2"/>
      <c r="I26" s="2"/>
    </row>
    <row r="27" spans="1:9" ht="30" x14ac:dyDescent="0.25">
      <c r="A27" s="2"/>
      <c r="B27" s="2" t="s">
        <v>163</v>
      </c>
      <c r="C27" s="2" t="s">
        <v>139</v>
      </c>
      <c r="D27" s="2"/>
      <c r="E27" s="2"/>
      <c r="F27" s="2"/>
      <c r="G27" s="2" t="s">
        <v>149</v>
      </c>
      <c r="H27" s="2"/>
      <c r="I27" s="2"/>
    </row>
    <row r="28" spans="1:9" x14ac:dyDescent="0.25">
      <c r="A28" s="2"/>
      <c r="B28" s="2"/>
      <c r="C28" s="2" t="s">
        <v>103</v>
      </c>
      <c r="D28" s="2"/>
      <c r="E28" s="2"/>
      <c r="F28" s="2"/>
      <c r="G28" s="2" t="s">
        <v>103</v>
      </c>
      <c r="H28" s="2"/>
      <c r="I28" s="2"/>
    </row>
    <row r="29" spans="1:9" x14ac:dyDescent="0.25">
      <c r="A29" s="2"/>
      <c r="B29" s="2"/>
      <c r="C29" s="2"/>
      <c r="D29" s="2"/>
      <c r="E29" s="2"/>
      <c r="F29" s="2"/>
      <c r="H29" s="2"/>
      <c r="I29" s="2"/>
    </row>
    <row r="30" spans="1:9" x14ac:dyDescent="0.25">
      <c r="A30" s="2"/>
      <c r="B30" s="2"/>
      <c r="C30" s="2"/>
      <c r="D30" s="2"/>
      <c r="E30" s="2"/>
      <c r="F30" s="2"/>
      <c r="G30" s="2" t="s">
        <v>132</v>
      </c>
      <c r="H30" s="2"/>
      <c r="I30" s="2"/>
    </row>
    <row r="31" spans="1:9" ht="45" x14ac:dyDescent="0.25">
      <c r="A31" s="2"/>
      <c r="B31" s="2"/>
      <c r="C31" s="2"/>
      <c r="D31" s="2"/>
      <c r="E31" s="2"/>
      <c r="F31" s="2"/>
      <c r="G31" s="2" t="s">
        <v>151</v>
      </c>
      <c r="H31" s="2"/>
      <c r="I31" s="2"/>
    </row>
    <row r="32" spans="1:9" ht="30" x14ac:dyDescent="0.25">
      <c r="A32" s="2"/>
      <c r="B32" s="2"/>
      <c r="C32" s="2"/>
      <c r="D32" s="2"/>
      <c r="E32" s="2"/>
      <c r="F32" s="2"/>
      <c r="G32" s="2" t="s">
        <v>134</v>
      </c>
      <c r="H32" s="2"/>
      <c r="I32" s="2"/>
    </row>
    <row r="33" spans="7:7" x14ac:dyDescent="0.25">
      <c r="G33" s="2" t="s">
        <v>103</v>
      </c>
    </row>
    <row r="35" spans="7:7" x14ac:dyDescent="0.25">
      <c r="G35" s="2" t="s">
        <v>132</v>
      </c>
    </row>
    <row r="36" spans="7:7" ht="45" x14ac:dyDescent="0.25">
      <c r="G36" s="2" t="s">
        <v>133</v>
      </c>
    </row>
    <row r="37" spans="7:7" ht="30" x14ac:dyDescent="0.25">
      <c r="G37" s="2" t="s">
        <v>150</v>
      </c>
    </row>
    <row r="38" spans="7:7" x14ac:dyDescent="0.25">
      <c r="G38" s="2" t="s">
        <v>103</v>
      </c>
    </row>
    <row r="40" spans="7:7" x14ac:dyDescent="0.25">
      <c r="G40" s="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28"/>
  <sheetViews>
    <sheetView showGridLines="0" zoomScaleNormal="100" workbookViewId="0">
      <pane ySplit="6" topLeftCell="A7" activePane="bottomLeft" state="frozen"/>
      <selection pane="bottomLeft" activeCell="N29" sqref="N29"/>
    </sheetView>
  </sheetViews>
  <sheetFormatPr defaultColWidth="8.7109375" defaultRowHeight="15" x14ac:dyDescent="0.25"/>
  <cols>
    <col min="1" max="1" width="30.5703125" style="43" customWidth="1"/>
    <col min="2" max="2" width="22.5703125" style="43" customWidth="1"/>
    <col min="3" max="3" width="21.285156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2" width="5.28515625" style="43" customWidth="1"/>
    <col min="13" max="13" width="6" style="43" customWidth="1"/>
    <col min="14" max="14" width="5.7109375" style="43" customWidth="1"/>
    <col min="15" max="16384" width="8.7109375" style="43"/>
  </cols>
  <sheetData>
    <row r="1" spans="1:12" ht="15" customHeight="1" x14ac:dyDescent="0.3">
      <c r="A1" s="163" t="s">
        <v>181</v>
      </c>
      <c r="B1" s="164"/>
      <c r="C1" s="164"/>
      <c r="D1" s="164"/>
      <c r="E1" s="164"/>
      <c r="F1" s="164"/>
      <c r="G1" s="164"/>
      <c r="H1" s="164"/>
      <c r="I1" s="164"/>
      <c r="J1" s="164"/>
      <c r="K1" s="165"/>
      <c r="L1" s="42"/>
    </row>
    <row r="2" spans="1:12" x14ac:dyDescent="0.25">
      <c r="A2" s="44" t="s">
        <v>1</v>
      </c>
      <c r="B2" s="168"/>
      <c r="C2" s="169"/>
      <c r="D2" s="169"/>
      <c r="E2" s="169"/>
      <c r="F2" s="169"/>
      <c r="G2" s="169"/>
      <c r="H2" s="169"/>
      <c r="I2" s="169"/>
      <c r="J2" s="169"/>
      <c r="K2" s="170"/>
      <c r="L2" s="45"/>
    </row>
    <row r="3" spans="1:12" ht="48" customHeight="1" x14ac:dyDescent="0.25">
      <c r="A3" s="166" t="s">
        <v>130</v>
      </c>
      <c r="B3" s="166"/>
      <c r="C3" s="166"/>
      <c r="D3" s="166"/>
      <c r="E3" s="166"/>
      <c r="F3" s="166"/>
      <c r="G3" s="166"/>
      <c r="H3" s="166"/>
      <c r="I3" s="166"/>
      <c r="J3" s="166"/>
      <c r="K3" s="166"/>
    </row>
    <row r="4" spans="1:12" ht="15" customHeight="1" x14ac:dyDescent="0.25">
      <c r="A4" s="167" t="s">
        <v>2</v>
      </c>
      <c r="B4" s="167"/>
      <c r="C4" s="167"/>
      <c r="D4" s="167"/>
      <c r="E4" s="167"/>
      <c r="F4" s="167"/>
      <c r="G4" s="167"/>
      <c r="H4" s="167"/>
      <c r="I4" s="167"/>
      <c r="J4" s="167"/>
      <c r="K4" s="167"/>
    </row>
    <row r="5" spans="1:12" ht="15.75" customHeight="1" x14ac:dyDescent="0.25">
      <c r="A5" s="167"/>
      <c r="B5" s="167"/>
      <c r="C5" s="167"/>
      <c r="D5" s="167"/>
      <c r="E5" s="167"/>
      <c r="F5" s="167"/>
      <c r="G5" s="167"/>
      <c r="H5" s="167"/>
      <c r="I5" s="167"/>
      <c r="J5" s="167"/>
      <c r="K5" s="167"/>
    </row>
    <row r="6" spans="1:12" ht="62.25" customHeight="1" x14ac:dyDescent="0.25">
      <c r="A6" s="46" t="s">
        <v>13</v>
      </c>
      <c r="B6" s="46" t="s">
        <v>14</v>
      </c>
      <c r="C6" s="46" t="s">
        <v>15</v>
      </c>
      <c r="D6" s="46" t="s">
        <v>104</v>
      </c>
      <c r="E6" s="46" t="s">
        <v>153</v>
      </c>
      <c r="F6" s="46" t="s">
        <v>155</v>
      </c>
      <c r="G6" s="46" t="s">
        <v>120</v>
      </c>
      <c r="H6" s="46" t="s">
        <v>104</v>
      </c>
      <c r="I6" s="46" t="s">
        <v>153</v>
      </c>
      <c r="J6" s="46" t="s">
        <v>154</v>
      </c>
      <c r="K6" s="46" t="s">
        <v>120</v>
      </c>
    </row>
    <row r="7" spans="1:12" ht="78.75" customHeight="1" x14ac:dyDescent="0.25">
      <c r="A7" s="47" t="s">
        <v>3</v>
      </c>
      <c r="B7" s="15"/>
      <c r="C7" s="15"/>
      <c r="D7" s="16"/>
      <c r="E7" s="16"/>
      <c r="F7" s="17"/>
      <c r="G7" s="18"/>
      <c r="H7" s="16"/>
      <c r="I7" s="16"/>
      <c r="J7" s="17"/>
      <c r="K7" s="18"/>
    </row>
    <row r="8" spans="1:12" ht="63.75" x14ac:dyDescent="0.25">
      <c r="A8" s="47" t="s">
        <v>4</v>
      </c>
      <c r="B8" s="19" t="s">
        <v>105</v>
      </c>
      <c r="C8" s="19"/>
      <c r="D8" s="21"/>
      <c r="E8" s="21"/>
      <c r="F8" s="21"/>
      <c r="G8" s="21"/>
      <c r="H8" s="20"/>
      <c r="I8" s="21"/>
      <c r="J8" s="21"/>
      <c r="K8" s="21"/>
    </row>
    <row r="9" spans="1:12" ht="27.6" customHeight="1" x14ac:dyDescent="0.25">
      <c r="A9" s="49" t="s">
        <v>9</v>
      </c>
      <c r="B9" s="17"/>
      <c r="C9" s="17"/>
      <c r="D9" s="17"/>
      <c r="E9" s="17"/>
      <c r="F9" s="17"/>
      <c r="G9" s="18"/>
      <c r="H9" s="16"/>
      <c r="I9" s="17"/>
      <c r="J9" s="17"/>
      <c r="K9" s="18"/>
    </row>
    <row r="10" spans="1:12" ht="66" customHeight="1" x14ac:dyDescent="0.25">
      <c r="A10" s="49" t="s">
        <v>10</v>
      </c>
      <c r="B10" s="17"/>
      <c r="C10" s="17"/>
      <c r="D10" s="17"/>
      <c r="E10" s="17"/>
      <c r="F10" s="17"/>
      <c r="G10" s="18"/>
      <c r="H10" s="16"/>
      <c r="I10" s="17"/>
      <c r="J10" s="17"/>
      <c r="K10" s="18"/>
    </row>
    <row r="11" spans="1:12" ht="63.75" x14ac:dyDescent="0.25">
      <c r="A11" s="49" t="s">
        <v>11</v>
      </c>
      <c r="B11" s="17"/>
      <c r="C11" s="17"/>
      <c r="D11" s="16"/>
      <c r="E11" s="17"/>
      <c r="F11" s="17"/>
      <c r="G11" s="18"/>
      <c r="H11" s="16"/>
      <c r="I11" s="17"/>
      <c r="J11" s="17"/>
      <c r="K11" s="18"/>
    </row>
    <row r="12" spans="1:12" ht="51" x14ac:dyDescent="0.25">
      <c r="A12" s="49" t="s">
        <v>12</v>
      </c>
      <c r="B12" s="17"/>
      <c r="C12" s="17"/>
      <c r="D12" s="17"/>
      <c r="E12" s="17"/>
      <c r="F12" s="17"/>
      <c r="G12" s="18"/>
      <c r="H12" s="16"/>
      <c r="I12" s="17"/>
      <c r="J12" s="17"/>
      <c r="K12" s="18"/>
    </row>
    <row r="13" spans="1:12" ht="51" x14ac:dyDescent="0.25">
      <c r="A13" s="50" t="s">
        <v>5</v>
      </c>
      <c r="B13" s="19" t="s">
        <v>16</v>
      </c>
      <c r="C13" s="19"/>
      <c r="D13" s="21"/>
      <c r="E13" s="21"/>
      <c r="F13" s="21"/>
      <c r="G13" s="21"/>
      <c r="H13" s="20"/>
      <c r="I13" s="21"/>
      <c r="J13" s="21"/>
      <c r="K13" s="21"/>
    </row>
    <row r="14" spans="1:12" ht="54" customHeight="1" x14ac:dyDescent="0.25">
      <c r="A14" s="48" t="s">
        <v>6</v>
      </c>
      <c r="B14" s="15"/>
      <c r="C14" s="15"/>
      <c r="D14" s="17"/>
      <c r="E14" s="17"/>
      <c r="F14" s="17"/>
      <c r="G14" s="18"/>
      <c r="H14" s="16"/>
      <c r="I14" s="17"/>
      <c r="J14" s="17"/>
      <c r="K14" s="18"/>
    </row>
    <row r="15" spans="1:12" ht="89.25" x14ac:dyDescent="0.25">
      <c r="A15" s="48" t="s">
        <v>7</v>
      </c>
      <c r="B15" s="15"/>
      <c r="C15" s="15"/>
      <c r="D15" s="17"/>
      <c r="E15" s="17"/>
      <c r="F15" s="17"/>
      <c r="G15" s="18"/>
      <c r="H15" s="16"/>
      <c r="I15" s="17"/>
      <c r="J15" s="17"/>
      <c r="K15" s="18"/>
    </row>
    <row r="16" spans="1:12" ht="66.599999999999994" customHeight="1" x14ac:dyDescent="0.25">
      <c r="A16" s="48" t="s">
        <v>8</v>
      </c>
      <c r="B16" s="15"/>
      <c r="C16" s="15"/>
      <c r="D16" s="17"/>
      <c r="E16" s="17"/>
      <c r="F16" s="17"/>
      <c r="G16" s="18"/>
      <c r="H16" s="16"/>
      <c r="I16" s="17"/>
      <c r="J16" s="17"/>
      <c r="K16" s="18"/>
    </row>
    <row r="17" spans="1:11" x14ac:dyDescent="0.25">
      <c r="A17" s="51" t="s">
        <v>116</v>
      </c>
      <c r="B17" s="171"/>
      <c r="C17" s="171"/>
      <c r="D17" s="171"/>
      <c r="E17" s="171"/>
      <c r="F17" s="171"/>
      <c r="G17" s="171"/>
      <c r="H17" s="171"/>
      <c r="I17" s="171"/>
      <c r="J17" s="171"/>
      <c r="K17" s="171"/>
    </row>
    <row r="18" spans="1:11" x14ac:dyDescent="0.25">
      <c r="A18" s="159"/>
      <c r="B18" s="159"/>
      <c r="C18" s="159"/>
      <c r="D18" s="159"/>
      <c r="E18" s="159"/>
      <c r="F18" s="159"/>
      <c r="G18" s="159"/>
      <c r="H18" s="159"/>
      <c r="I18" s="159"/>
      <c r="J18" s="159"/>
      <c r="K18" s="159"/>
    </row>
    <row r="19" spans="1:11" x14ac:dyDescent="0.25">
      <c r="A19" s="159"/>
      <c r="B19" s="159"/>
      <c r="C19" s="159"/>
      <c r="D19" s="159"/>
      <c r="E19" s="159"/>
      <c r="F19" s="159"/>
      <c r="G19" s="159"/>
      <c r="H19" s="159"/>
      <c r="I19" s="159"/>
      <c r="J19" s="159"/>
      <c r="K19" s="159"/>
    </row>
    <row r="20" spans="1:11" ht="12" customHeight="1" x14ac:dyDescent="0.25">
      <c r="A20" s="159"/>
      <c r="B20" s="159"/>
      <c r="C20" s="159"/>
      <c r="D20" s="159"/>
      <c r="E20" s="159"/>
      <c r="F20" s="159"/>
      <c r="G20" s="159"/>
      <c r="H20" s="159"/>
      <c r="I20" s="159"/>
      <c r="J20" s="159"/>
      <c r="K20" s="159"/>
    </row>
    <row r="21" spans="1:11" x14ac:dyDescent="0.25">
      <c r="A21" s="52" t="s">
        <v>117</v>
      </c>
      <c r="B21" s="160"/>
      <c r="C21" s="160"/>
      <c r="D21" s="160"/>
      <c r="E21" s="160"/>
      <c r="F21" s="160"/>
      <c r="G21" s="160"/>
      <c r="H21" s="160"/>
      <c r="I21" s="160"/>
      <c r="J21" s="160"/>
      <c r="K21" s="160"/>
    </row>
    <row r="22" spans="1:11" ht="15" customHeight="1" x14ac:dyDescent="0.25">
      <c r="A22" s="161"/>
      <c r="B22" s="161"/>
      <c r="C22" s="161"/>
      <c r="D22" s="161"/>
      <c r="E22" s="161"/>
      <c r="F22" s="161"/>
      <c r="G22" s="161"/>
      <c r="H22" s="161"/>
      <c r="I22" s="161"/>
      <c r="J22" s="161"/>
      <c r="K22" s="161"/>
    </row>
    <row r="23" spans="1:11" x14ac:dyDescent="0.25">
      <c r="A23" s="161"/>
      <c r="B23" s="161"/>
      <c r="C23" s="161"/>
      <c r="D23" s="161"/>
      <c r="E23" s="161"/>
      <c r="F23" s="161"/>
      <c r="G23" s="161"/>
      <c r="H23" s="161"/>
      <c r="I23" s="161"/>
      <c r="J23" s="161"/>
      <c r="K23" s="161"/>
    </row>
    <row r="24" spans="1:11" x14ac:dyDescent="0.25">
      <c r="A24" s="161"/>
      <c r="B24" s="161"/>
      <c r="C24" s="161"/>
      <c r="D24" s="161"/>
      <c r="E24" s="161"/>
      <c r="F24" s="161"/>
      <c r="G24" s="161"/>
      <c r="H24" s="161"/>
      <c r="I24" s="161"/>
      <c r="J24" s="161"/>
      <c r="K24" s="161"/>
    </row>
    <row r="25" spans="1:11" x14ac:dyDescent="0.25">
      <c r="A25" s="53"/>
      <c r="B25" s="53"/>
      <c r="C25" s="53"/>
      <c r="D25" s="162" t="s">
        <v>128</v>
      </c>
      <c r="E25" s="162"/>
      <c r="F25" s="162"/>
      <c r="G25" s="54"/>
      <c r="H25" s="162" t="s">
        <v>129</v>
      </c>
      <c r="I25" s="162"/>
      <c r="J25" s="162"/>
      <c r="K25" s="55"/>
    </row>
    <row r="26" spans="1:11" x14ac:dyDescent="0.25">
      <c r="A26" s="53"/>
      <c r="B26" s="53"/>
      <c r="C26" s="53"/>
      <c r="D26" s="56" t="s">
        <v>0</v>
      </c>
      <c r="E26" s="56" t="s">
        <v>115</v>
      </c>
      <c r="F26" s="57" t="s">
        <v>131</v>
      </c>
      <c r="G26" s="58"/>
      <c r="H26" s="56" t="s">
        <v>0</v>
      </c>
      <c r="I26" s="56" t="s">
        <v>115</v>
      </c>
      <c r="J26" s="57" t="s">
        <v>131</v>
      </c>
      <c r="K26" s="59"/>
    </row>
    <row r="27" spans="1:11" x14ac:dyDescent="0.25">
      <c r="A27" s="53"/>
      <c r="B27" s="53"/>
      <c r="C27" s="53"/>
      <c r="D27" s="60">
        <f>COUNTIF(G7:G16,"Yes")</f>
        <v>0</v>
      </c>
      <c r="E27" s="60">
        <f>COUNTIF(G7:G16,"Emerging")</f>
        <v>0</v>
      </c>
      <c r="F27" s="60">
        <f>COUNTIF(G7:G16,"Not Yet")</f>
        <v>0</v>
      </c>
      <c r="G27" s="61"/>
      <c r="H27" s="60">
        <f>COUNTIF(K7:K16,"Yes")</f>
        <v>0</v>
      </c>
      <c r="I27" s="60">
        <f>COUNTIF(K7:K16,"Emerging")</f>
        <v>0</v>
      </c>
      <c r="J27" s="60">
        <f>COUNTIF(K7:K16,"Not Yet")</f>
        <v>0</v>
      </c>
      <c r="K27" s="53"/>
    </row>
    <row r="28" spans="1:11" x14ac:dyDescent="0.25">
      <c r="D28" s="154" t="s">
        <v>160</v>
      </c>
      <c r="E28" s="155"/>
      <c r="F28" s="155"/>
      <c r="G28" s="155"/>
      <c r="H28" s="156"/>
      <c r="I28" s="157"/>
      <c r="J28" s="158"/>
    </row>
  </sheetData>
  <sheetProtection algorithmName="SHA-512" hashValue="cmMbuXJ3d3hLsLv8WOmHnzWj0y0b7ku3ma7KkfTPoPnZNG1jk9K0Rq2hdRppOXFVKK19w40ihU5T4WoirqQhpQ==" saltValue="NOVqAceWcqGZ0fBphIxt0g==" spinCount="100000" sheet="1" objects="1" scenarios="1"/>
  <mergeCells count="12">
    <mergeCell ref="A1:K1"/>
    <mergeCell ref="A3:K3"/>
    <mergeCell ref="A4:K5"/>
    <mergeCell ref="B2:K2"/>
    <mergeCell ref="B17:K17"/>
    <mergeCell ref="D28:H28"/>
    <mergeCell ref="I28:J28"/>
    <mergeCell ref="A18:K20"/>
    <mergeCell ref="B21:K21"/>
    <mergeCell ref="A22:K24"/>
    <mergeCell ref="D25:F25"/>
    <mergeCell ref="H25:J25"/>
  </mergeCell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source!$A$2:$A$4</xm:f>
          </x14:formula1>
          <xm:sqref>G7:G16 K7:K16</xm:sqref>
        </x14:dataValidation>
        <x14:dataValidation type="list" allowBlank="1" showInputMessage="1" showErrorMessage="1" xr:uid="{00000000-0002-0000-0100-000001000000}">
          <x14:formula1>
            <xm:f>source!$B$7:$B$11</xm:f>
          </x14:formula1>
          <xm:sqref>B9</xm:sqref>
        </x14:dataValidation>
        <x14:dataValidation type="list" allowBlank="1" showInputMessage="1" showErrorMessage="1" xr:uid="{00000000-0002-0000-0100-000002000000}">
          <x14:formula1>
            <xm:f>source!$B$13:$B$16</xm:f>
          </x14:formula1>
          <xm:sqref>B10 B12</xm:sqref>
        </x14:dataValidation>
        <x14:dataValidation type="list" allowBlank="1" showInputMessage="1" showErrorMessage="1" xr:uid="{00000000-0002-0000-0100-000003000000}">
          <x14:formula1>
            <xm:f>source!$B$18:$B$21</xm:f>
          </x14:formula1>
          <xm:sqref>B11</xm:sqref>
        </x14:dataValidation>
        <x14:dataValidation type="list" allowBlank="1" showInputMessage="1" showErrorMessage="1" xr:uid="{00000000-0002-0000-0100-000004000000}">
          <x14:formula1>
            <xm:f>source!$B$22:$B$23</xm:f>
          </x14:formula1>
          <xm:sqref>B15:B16</xm:sqref>
        </x14:dataValidation>
        <x14:dataValidation type="list" allowBlank="1" showInputMessage="1" showErrorMessage="1" xr:uid="{00000000-0002-0000-0100-000005000000}">
          <x14:formula1>
            <xm:f>source!$A$8:$A$15</xm:f>
          </x14:formula1>
          <xm:sqref>F8</xm:sqref>
        </x14:dataValidation>
        <x14:dataValidation type="list" allowBlank="1" showInputMessage="1" showErrorMessage="1" xr:uid="{00000000-0002-0000-0100-000006000000}">
          <x14:formula1>
            <xm:f>source!$B$2:$B$5</xm:f>
          </x14:formula1>
          <xm:sqref>B7</xm:sqref>
        </x14:dataValidation>
        <x14:dataValidation type="list" allowBlank="1" showInputMessage="1" showErrorMessage="1" xr:uid="{00000000-0002-0000-0100-000007000000}">
          <x14:formula1>
            <xm:f>source!$A$8:$A$16</xm:f>
          </x14:formula1>
          <xm:sqref>F7 J7:J16 F9:F16</xm:sqref>
        </x14:dataValidation>
        <x14:dataValidation type="list" allowBlank="1" showInputMessage="1" showErrorMessage="1" xr:uid="{00000000-0002-0000-0100-000008000000}">
          <x14:formula1>
            <xm:f>source!$B$25:$B$27</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L45"/>
  <sheetViews>
    <sheetView showGridLines="0" zoomScaleNormal="100" workbookViewId="0">
      <pane ySplit="6" topLeftCell="A7" activePane="bottomLeft" state="frozen"/>
      <selection pane="bottomLeft" activeCell="I45" sqref="I45:J45"/>
    </sheetView>
  </sheetViews>
  <sheetFormatPr defaultColWidth="8.7109375" defaultRowHeight="15" x14ac:dyDescent="0.25"/>
  <cols>
    <col min="1" max="1" width="30.28515625" style="43" customWidth="1"/>
    <col min="2" max="2" width="22.5703125" style="43" customWidth="1"/>
    <col min="3" max="3" width="21.425781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2" ht="15" customHeight="1" x14ac:dyDescent="0.3">
      <c r="A1" s="163" t="s">
        <v>181</v>
      </c>
      <c r="B1" s="164"/>
      <c r="C1" s="164"/>
      <c r="D1" s="164"/>
      <c r="E1" s="164"/>
      <c r="F1" s="164"/>
      <c r="G1" s="164"/>
      <c r="H1" s="164"/>
      <c r="I1" s="164"/>
      <c r="J1" s="164"/>
      <c r="K1" s="164"/>
    </row>
    <row r="2" spans="1:12" x14ac:dyDescent="0.25">
      <c r="A2" s="62" t="s">
        <v>1</v>
      </c>
      <c r="B2" s="182">
        <f>name</f>
        <v>0</v>
      </c>
      <c r="C2" s="182"/>
      <c r="D2" s="182"/>
      <c r="E2" s="182"/>
      <c r="F2" s="182"/>
      <c r="G2" s="182"/>
      <c r="H2" s="182"/>
      <c r="I2" s="182"/>
      <c r="J2" s="182"/>
      <c r="K2" s="182"/>
      <c r="L2" s="53"/>
    </row>
    <row r="3" spans="1:12" ht="48" customHeight="1" x14ac:dyDescent="0.25">
      <c r="A3" s="183" t="s">
        <v>130</v>
      </c>
      <c r="B3" s="184"/>
      <c r="C3" s="184"/>
      <c r="D3" s="184"/>
      <c r="E3" s="184"/>
      <c r="F3" s="184"/>
      <c r="G3" s="184"/>
      <c r="H3" s="184"/>
      <c r="I3" s="184"/>
      <c r="J3" s="184"/>
      <c r="K3" s="184"/>
      <c r="L3" s="53"/>
    </row>
    <row r="4" spans="1:12" ht="15" customHeight="1" x14ac:dyDescent="0.25">
      <c r="A4" s="185" t="s">
        <v>18</v>
      </c>
      <c r="B4" s="186"/>
      <c r="C4" s="186"/>
      <c r="D4" s="186"/>
      <c r="E4" s="186"/>
      <c r="F4" s="186"/>
      <c r="G4" s="186"/>
      <c r="H4" s="186"/>
      <c r="I4" s="186"/>
      <c r="J4" s="186"/>
      <c r="K4" s="186"/>
      <c r="L4" s="53"/>
    </row>
    <row r="5" spans="1:12" ht="15.75" customHeight="1" x14ac:dyDescent="0.25">
      <c r="A5" s="187"/>
      <c r="B5" s="188"/>
      <c r="C5" s="188"/>
      <c r="D5" s="188"/>
      <c r="E5" s="188"/>
      <c r="F5" s="188"/>
      <c r="G5" s="188"/>
      <c r="H5" s="188"/>
      <c r="I5" s="188"/>
      <c r="J5" s="188"/>
      <c r="K5" s="188"/>
      <c r="L5" s="53"/>
    </row>
    <row r="6" spans="1:12" ht="62.25" customHeight="1" x14ac:dyDescent="0.25">
      <c r="A6" s="63" t="s">
        <v>13</v>
      </c>
      <c r="B6" s="63" t="s">
        <v>14</v>
      </c>
      <c r="C6" s="63" t="s">
        <v>15</v>
      </c>
      <c r="D6" s="63" t="s">
        <v>104</v>
      </c>
      <c r="E6" s="63" t="s">
        <v>153</v>
      </c>
      <c r="F6" s="63" t="s">
        <v>155</v>
      </c>
      <c r="G6" s="63" t="s">
        <v>120</v>
      </c>
      <c r="H6" s="63" t="s">
        <v>104</v>
      </c>
      <c r="I6" s="63" t="s">
        <v>153</v>
      </c>
      <c r="J6" s="63" t="s">
        <v>154</v>
      </c>
      <c r="K6" s="63" t="s">
        <v>120</v>
      </c>
      <c r="L6" s="53"/>
    </row>
    <row r="7" spans="1:12" ht="25.5" x14ac:dyDescent="0.25">
      <c r="A7" s="64" t="s">
        <v>25</v>
      </c>
      <c r="B7" s="28" t="s">
        <v>26</v>
      </c>
      <c r="C7" s="28"/>
      <c r="D7" s="29"/>
      <c r="E7" s="28"/>
      <c r="F7" s="28"/>
      <c r="G7" s="28"/>
      <c r="H7" s="29"/>
      <c r="I7" s="28"/>
      <c r="J7" s="28"/>
      <c r="K7" s="28"/>
      <c r="L7" s="53"/>
    </row>
    <row r="8" spans="1:12" ht="25.5" x14ac:dyDescent="0.25">
      <c r="A8" s="48" t="s">
        <v>29</v>
      </c>
      <c r="B8" s="23"/>
      <c r="C8" s="23"/>
      <c r="D8" s="24"/>
      <c r="E8" s="18"/>
      <c r="F8" s="18"/>
      <c r="G8" s="18"/>
      <c r="H8" s="24"/>
      <c r="I8" s="18"/>
      <c r="J8" s="18"/>
      <c r="K8" s="18"/>
      <c r="L8" s="53"/>
    </row>
    <row r="9" spans="1:12" ht="38.25" x14ac:dyDescent="0.25">
      <c r="A9" s="48" t="s">
        <v>28</v>
      </c>
      <c r="B9" s="23"/>
      <c r="C9" s="17"/>
      <c r="D9" s="16"/>
      <c r="E9" s="17"/>
      <c r="F9" s="18"/>
      <c r="G9" s="18"/>
      <c r="H9" s="16"/>
      <c r="I9" s="17"/>
      <c r="J9" s="17"/>
      <c r="K9" s="18"/>
      <c r="L9" s="53"/>
    </row>
    <row r="10" spans="1:12" ht="51" x14ac:dyDescent="0.25">
      <c r="A10" s="48" t="s">
        <v>30</v>
      </c>
      <c r="B10" s="23"/>
      <c r="C10" s="17"/>
      <c r="D10" s="16"/>
      <c r="E10" s="17"/>
      <c r="F10" s="18"/>
      <c r="G10" s="18"/>
      <c r="H10" s="16"/>
      <c r="I10" s="17"/>
      <c r="J10" s="17"/>
      <c r="K10" s="18"/>
      <c r="L10" s="53"/>
    </row>
    <row r="11" spans="1:12" ht="38.25" x14ac:dyDescent="0.25">
      <c r="A11" s="49" t="s">
        <v>156</v>
      </c>
      <c r="B11" s="23"/>
      <c r="C11" s="17"/>
      <c r="D11" s="16"/>
      <c r="E11" s="17"/>
      <c r="F11" s="18"/>
      <c r="G11" s="18"/>
      <c r="H11" s="16"/>
      <c r="I11" s="17"/>
      <c r="J11" s="17"/>
      <c r="K11" s="18"/>
      <c r="L11" s="53"/>
    </row>
    <row r="12" spans="1:12" ht="38.25" x14ac:dyDescent="0.25">
      <c r="A12" s="66" t="s">
        <v>27</v>
      </c>
      <c r="B12" s="23"/>
      <c r="C12" s="17"/>
      <c r="D12" s="16"/>
      <c r="E12" s="17"/>
      <c r="F12" s="18"/>
      <c r="G12" s="18"/>
      <c r="H12" s="16"/>
      <c r="I12" s="17"/>
      <c r="J12" s="17"/>
      <c r="K12" s="18"/>
      <c r="L12" s="53"/>
    </row>
    <row r="13" spans="1:12" ht="38.25" x14ac:dyDescent="0.25">
      <c r="A13" s="65" t="s">
        <v>196</v>
      </c>
      <c r="B13" s="28" t="s">
        <v>31</v>
      </c>
      <c r="C13" s="28"/>
      <c r="D13" s="29"/>
      <c r="E13" s="28"/>
      <c r="F13" s="28"/>
      <c r="G13" s="28"/>
      <c r="H13" s="29"/>
      <c r="I13" s="28"/>
      <c r="J13" s="28"/>
      <c r="K13" s="28"/>
      <c r="L13" s="53"/>
    </row>
    <row r="14" spans="1:12" ht="42" customHeight="1" x14ac:dyDescent="0.25">
      <c r="A14" s="49" t="s">
        <v>197</v>
      </c>
      <c r="B14" s="17"/>
      <c r="C14" s="17"/>
      <c r="D14" s="16"/>
      <c r="E14" s="17"/>
      <c r="F14" s="18"/>
      <c r="G14" s="18"/>
      <c r="H14" s="16"/>
      <c r="I14" s="17"/>
      <c r="J14" s="17"/>
      <c r="K14" s="18"/>
      <c r="L14" s="53"/>
    </row>
    <row r="15" spans="1:12" ht="38.25" x14ac:dyDescent="0.25">
      <c r="A15" s="49" t="s">
        <v>198</v>
      </c>
      <c r="B15" s="17"/>
      <c r="C15" s="17"/>
      <c r="D15" s="16"/>
      <c r="E15" s="17"/>
      <c r="F15" s="18"/>
      <c r="G15" s="18"/>
      <c r="H15" s="16"/>
      <c r="I15" s="17"/>
      <c r="J15" s="17"/>
      <c r="K15" s="18"/>
      <c r="L15" s="53"/>
    </row>
    <row r="16" spans="1:12" ht="53.25" customHeight="1" x14ac:dyDescent="0.25">
      <c r="A16" s="49" t="s">
        <v>32</v>
      </c>
      <c r="B16" s="17"/>
      <c r="C16" s="17"/>
      <c r="D16" s="16"/>
      <c r="E16" s="17"/>
      <c r="F16" s="18"/>
      <c r="G16" s="18"/>
      <c r="H16" s="16"/>
      <c r="I16" s="17"/>
      <c r="J16" s="17"/>
      <c r="K16" s="18"/>
      <c r="L16" s="53"/>
    </row>
    <row r="17" spans="1:12" ht="38.25" x14ac:dyDescent="0.25">
      <c r="A17" s="49" t="s">
        <v>199</v>
      </c>
      <c r="B17" s="17"/>
      <c r="C17" s="17"/>
      <c r="D17" s="25"/>
      <c r="E17" s="17"/>
      <c r="F17" s="18"/>
      <c r="G17" s="18"/>
      <c r="H17" s="16"/>
      <c r="I17" s="17"/>
      <c r="J17" s="17"/>
      <c r="K17" s="18"/>
      <c r="L17" s="53"/>
    </row>
    <row r="18" spans="1:12" ht="51" x14ac:dyDescent="0.25">
      <c r="A18" s="49" t="s">
        <v>33</v>
      </c>
      <c r="B18" s="17"/>
      <c r="C18" s="17"/>
      <c r="D18" s="25"/>
      <c r="E18" s="17"/>
      <c r="F18" s="18"/>
      <c r="G18" s="18"/>
      <c r="H18" s="16"/>
      <c r="I18" s="17"/>
      <c r="J18" s="17"/>
      <c r="K18" s="18"/>
      <c r="L18" s="53"/>
    </row>
    <row r="19" spans="1:12" ht="76.5" x14ac:dyDescent="0.25">
      <c r="A19" s="48" t="s">
        <v>34</v>
      </c>
      <c r="B19" s="17"/>
      <c r="C19" s="17"/>
      <c r="D19" s="25"/>
      <c r="E19" s="17"/>
      <c r="F19" s="18"/>
      <c r="G19" s="18"/>
      <c r="H19" s="16"/>
      <c r="I19" s="17"/>
      <c r="J19" s="17"/>
      <c r="K19" s="18"/>
      <c r="L19" s="53"/>
    </row>
    <row r="20" spans="1:12" ht="89.25" x14ac:dyDescent="0.25">
      <c r="A20" s="67" t="s">
        <v>195</v>
      </c>
      <c r="B20" s="30" t="s">
        <v>26</v>
      </c>
      <c r="C20" s="30"/>
      <c r="D20" s="31"/>
      <c r="E20" s="30"/>
      <c r="F20" s="30"/>
      <c r="G20" s="30"/>
      <c r="H20" s="31"/>
      <c r="I20" s="30"/>
      <c r="J20" s="30"/>
      <c r="K20" s="30"/>
      <c r="L20" s="53"/>
    </row>
    <row r="21" spans="1:12" ht="43.5" customHeight="1" x14ac:dyDescent="0.25">
      <c r="A21" s="49" t="s">
        <v>35</v>
      </c>
      <c r="B21" s="17"/>
      <c r="C21" s="17"/>
      <c r="D21" s="25"/>
      <c r="E21" s="17"/>
      <c r="F21" s="18"/>
      <c r="G21" s="18"/>
      <c r="H21" s="16"/>
      <c r="I21" s="17"/>
      <c r="J21" s="17"/>
      <c r="K21" s="18"/>
      <c r="L21" s="53"/>
    </row>
    <row r="22" spans="1:12" ht="80.25" customHeight="1" x14ac:dyDescent="0.25">
      <c r="A22" s="49" t="s">
        <v>200</v>
      </c>
      <c r="B22" s="17"/>
      <c r="C22" s="17"/>
      <c r="D22" s="25"/>
      <c r="E22" s="17"/>
      <c r="F22" s="18"/>
      <c r="G22" s="18"/>
      <c r="H22" s="16"/>
      <c r="I22" s="17"/>
      <c r="J22" s="17"/>
      <c r="K22" s="18"/>
      <c r="L22" s="53"/>
    </row>
    <row r="23" spans="1:12" ht="63.75" x14ac:dyDescent="0.25">
      <c r="A23" s="49" t="s">
        <v>36</v>
      </c>
      <c r="B23" s="17"/>
      <c r="C23" s="17"/>
      <c r="D23" s="25"/>
      <c r="E23" s="17"/>
      <c r="F23" s="18"/>
      <c r="G23" s="18"/>
      <c r="H23" s="16"/>
      <c r="I23" s="17"/>
      <c r="J23" s="17"/>
      <c r="K23" s="18"/>
      <c r="L23" s="53"/>
    </row>
    <row r="24" spans="1:12" ht="89.25" x14ac:dyDescent="0.25">
      <c r="A24" s="49" t="s">
        <v>37</v>
      </c>
      <c r="B24" s="17"/>
      <c r="C24" s="17"/>
      <c r="D24" s="25"/>
      <c r="E24" s="17"/>
      <c r="F24" s="18"/>
      <c r="G24" s="18"/>
      <c r="H24" s="16"/>
      <c r="I24" s="17"/>
      <c r="J24" s="17"/>
      <c r="K24" s="18"/>
      <c r="L24" s="53"/>
    </row>
    <row r="25" spans="1:12" ht="51" x14ac:dyDescent="0.25">
      <c r="A25" s="48" t="s">
        <v>38</v>
      </c>
      <c r="B25" s="17"/>
      <c r="C25" s="17"/>
      <c r="D25" s="25"/>
      <c r="E25" s="17"/>
      <c r="F25" s="18"/>
      <c r="G25" s="18"/>
      <c r="H25" s="16"/>
      <c r="I25" s="17"/>
      <c r="J25" s="17"/>
      <c r="K25" s="18"/>
      <c r="L25" s="53"/>
    </row>
    <row r="26" spans="1:12" ht="114.75" x14ac:dyDescent="0.25">
      <c r="A26" s="64" t="s">
        <v>203</v>
      </c>
      <c r="B26" s="30" t="s">
        <v>39</v>
      </c>
      <c r="C26" s="30"/>
      <c r="D26" s="31"/>
      <c r="E26" s="30"/>
      <c r="F26" s="30"/>
      <c r="G26" s="30"/>
      <c r="H26" s="31"/>
      <c r="I26" s="30"/>
      <c r="J26" s="30"/>
      <c r="K26" s="30"/>
      <c r="L26" s="53"/>
    </row>
    <row r="27" spans="1:12" ht="38.25" x14ac:dyDescent="0.25">
      <c r="A27" s="49" t="s">
        <v>40</v>
      </c>
      <c r="B27" s="17"/>
      <c r="C27" s="17"/>
      <c r="D27" s="25"/>
      <c r="E27" s="17"/>
      <c r="F27" s="18"/>
      <c r="G27" s="18"/>
      <c r="H27" s="16"/>
      <c r="I27" s="17"/>
      <c r="J27" s="17"/>
      <c r="K27" s="18"/>
      <c r="L27" s="53"/>
    </row>
    <row r="28" spans="1:12" ht="63.75" x14ac:dyDescent="0.25">
      <c r="A28" s="49" t="s">
        <v>201</v>
      </c>
      <c r="B28" s="17"/>
      <c r="C28" s="17"/>
      <c r="D28" s="25"/>
      <c r="E28" s="17"/>
      <c r="F28" s="18"/>
      <c r="G28" s="18"/>
      <c r="H28" s="16"/>
      <c r="I28" s="17"/>
      <c r="J28" s="17"/>
      <c r="K28" s="18"/>
      <c r="L28" s="53"/>
    </row>
    <row r="29" spans="1:12" ht="63.75" x14ac:dyDescent="0.25">
      <c r="A29" s="49" t="s">
        <v>41</v>
      </c>
      <c r="B29" s="17"/>
      <c r="C29" s="17"/>
      <c r="D29" s="25"/>
      <c r="E29" s="17"/>
      <c r="F29" s="18"/>
      <c r="G29" s="18"/>
      <c r="H29" s="16"/>
      <c r="I29" s="17"/>
      <c r="J29" s="17"/>
      <c r="K29" s="18"/>
      <c r="L29" s="53"/>
    </row>
    <row r="30" spans="1:12" ht="76.5" x14ac:dyDescent="0.25">
      <c r="A30" s="49" t="s">
        <v>43</v>
      </c>
      <c r="B30" s="17"/>
      <c r="C30" s="17"/>
      <c r="D30" s="25"/>
      <c r="E30" s="17"/>
      <c r="F30" s="18"/>
      <c r="G30" s="18"/>
      <c r="H30" s="16"/>
      <c r="I30" s="17"/>
      <c r="J30" s="17"/>
      <c r="K30" s="18"/>
      <c r="L30" s="53"/>
    </row>
    <row r="31" spans="1:12" ht="54.75" customHeight="1" x14ac:dyDescent="0.25">
      <c r="A31" s="49" t="s">
        <v>44</v>
      </c>
      <c r="B31" s="17"/>
      <c r="C31" s="17"/>
      <c r="D31" s="25"/>
      <c r="E31" s="17"/>
      <c r="F31" s="18"/>
      <c r="G31" s="18"/>
      <c r="H31" s="16"/>
      <c r="I31" s="17"/>
      <c r="J31" s="17"/>
      <c r="K31" s="18"/>
      <c r="L31" s="53"/>
    </row>
    <row r="32" spans="1:12" ht="54.75" customHeight="1" x14ac:dyDescent="0.25">
      <c r="A32" s="49" t="s">
        <v>42</v>
      </c>
      <c r="B32" s="17"/>
      <c r="C32" s="17"/>
      <c r="D32" s="25"/>
      <c r="E32" s="17"/>
      <c r="F32" s="18"/>
      <c r="G32" s="18"/>
      <c r="H32" s="16"/>
      <c r="I32" s="17"/>
      <c r="J32" s="17"/>
      <c r="K32" s="18"/>
      <c r="L32" s="53"/>
    </row>
    <row r="33" spans="1:12" ht="51" x14ac:dyDescent="0.25">
      <c r="A33" s="49" t="s">
        <v>202</v>
      </c>
      <c r="B33" s="17"/>
      <c r="C33" s="17"/>
      <c r="D33" s="25"/>
      <c r="E33" s="17"/>
      <c r="F33" s="18"/>
      <c r="G33" s="18"/>
      <c r="H33" s="16"/>
      <c r="I33" s="17"/>
      <c r="J33" s="17"/>
      <c r="K33" s="18"/>
      <c r="L33" s="53"/>
    </row>
    <row r="34" spans="1:12" x14ac:dyDescent="0.25">
      <c r="A34" s="68" t="s">
        <v>116</v>
      </c>
      <c r="B34" s="69"/>
      <c r="C34" s="70"/>
      <c r="D34" s="189"/>
      <c r="E34" s="189"/>
      <c r="F34" s="189"/>
      <c r="G34" s="189"/>
      <c r="H34" s="189"/>
      <c r="I34" s="189"/>
      <c r="J34" s="189"/>
      <c r="K34" s="189"/>
      <c r="L34" s="53"/>
    </row>
    <row r="35" spans="1:12" ht="15" customHeight="1" x14ac:dyDescent="0.25">
      <c r="A35" s="179"/>
      <c r="B35" s="179"/>
      <c r="C35" s="179"/>
      <c r="D35" s="179"/>
      <c r="E35" s="179"/>
      <c r="F35" s="179"/>
      <c r="G35" s="179"/>
      <c r="H35" s="179"/>
      <c r="I35" s="179"/>
      <c r="J35" s="179"/>
      <c r="K35" s="179"/>
      <c r="L35" s="53"/>
    </row>
    <row r="36" spans="1:12" x14ac:dyDescent="0.25">
      <c r="A36" s="179"/>
      <c r="B36" s="179"/>
      <c r="C36" s="179"/>
      <c r="D36" s="179"/>
      <c r="E36" s="179"/>
      <c r="F36" s="179"/>
      <c r="G36" s="179"/>
      <c r="H36" s="179"/>
      <c r="I36" s="179"/>
      <c r="J36" s="179"/>
      <c r="K36" s="179"/>
      <c r="L36" s="53"/>
    </row>
    <row r="37" spans="1:12" ht="12" customHeight="1" x14ac:dyDescent="0.25">
      <c r="A37" s="179"/>
      <c r="B37" s="179"/>
      <c r="C37" s="179"/>
      <c r="D37" s="179"/>
      <c r="E37" s="179"/>
      <c r="F37" s="179"/>
      <c r="G37" s="179"/>
      <c r="H37" s="179"/>
      <c r="I37" s="179"/>
      <c r="J37" s="179"/>
      <c r="K37" s="179"/>
      <c r="L37" s="53"/>
    </row>
    <row r="38" spans="1:12" x14ac:dyDescent="0.25">
      <c r="A38" s="71" t="s">
        <v>117</v>
      </c>
      <c r="B38" s="180"/>
      <c r="C38" s="181"/>
      <c r="D38" s="181"/>
      <c r="E38" s="181"/>
      <c r="F38" s="181"/>
      <c r="G38" s="181"/>
      <c r="H38" s="181"/>
      <c r="I38" s="181"/>
      <c r="J38" s="181"/>
      <c r="K38" s="181"/>
      <c r="L38" s="53"/>
    </row>
    <row r="39" spans="1:12" ht="15" customHeight="1" x14ac:dyDescent="0.25">
      <c r="A39" s="177"/>
      <c r="B39" s="177"/>
      <c r="C39" s="177"/>
      <c r="D39" s="177"/>
      <c r="E39" s="177"/>
      <c r="F39" s="177"/>
      <c r="G39" s="177"/>
      <c r="H39" s="177"/>
      <c r="I39" s="177"/>
      <c r="J39" s="177"/>
      <c r="K39" s="177"/>
      <c r="L39" s="53"/>
    </row>
    <row r="40" spans="1:12" x14ac:dyDescent="0.25">
      <c r="A40" s="177"/>
      <c r="B40" s="177"/>
      <c r="C40" s="177"/>
      <c r="D40" s="177"/>
      <c r="E40" s="177"/>
      <c r="F40" s="177"/>
      <c r="G40" s="177"/>
      <c r="H40" s="177"/>
      <c r="I40" s="177"/>
      <c r="J40" s="177"/>
      <c r="K40" s="177"/>
      <c r="L40" s="53"/>
    </row>
    <row r="41" spans="1:12" x14ac:dyDescent="0.25">
      <c r="A41" s="177"/>
      <c r="B41" s="177"/>
      <c r="C41" s="177"/>
      <c r="D41" s="177"/>
      <c r="E41" s="177"/>
      <c r="F41" s="177"/>
      <c r="G41" s="177"/>
      <c r="H41" s="177"/>
      <c r="I41" s="177"/>
      <c r="J41" s="177"/>
      <c r="K41" s="177"/>
      <c r="L41" s="53"/>
    </row>
    <row r="42" spans="1:12" x14ac:dyDescent="0.25">
      <c r="A42" s="72"/>
      <c r="B42" s="72"/>
      <c r="C42" s="72"/>
      <c r="D42" s="178" t="s">
        <v>128</v>
      </c>
      <c r="E42" s="178"/>
      <c r="F42" s="178"/>
      <c r="G42" s="54"/>
      <c r="H42" s="178" t="s">
        <v>129</v>
      </c>
      <c r="I42" s="178"/>
      <c r="J42" s="178"/>
      <c r="K42" s="72"/>
      <c r="L42" s="53"/>
    </row>
    <row r="43" spans="1:12" x14ac:dyDescent="0.25">
      <c r="D43" s="73" t="s">
        <v>0</v>
      </c>
      <c r="E43" s="73" t="s">
        <v>115</v>
      </c>
      <c r="F43" s="73" t="s">
        <v>131</v>
      </c>
      <c r="H43" s="73" t="s">
        <v>0</v>
      </c>
      <c r="I43" s="73" t="s">
        <v>115</v>
      </c>
      <c r="J43" s="73" t="s">
        <v>131</v>
      </c>
    </row>
    <row r="44" spans="1:12" x14ac:dyDescent="0.25">
      <c r="D44" s="74">
        <f>COUNTIF(G7:G33,"Yes")</f>
        <v>0</v>
      </c>
      <c r="E44" s="74">
        <f>COUNTIF(G7:G33, "Emerging")</f>
        <v>0</v>
      </c>
      <c r="F44" s="74">
        <f>COUNTIF(G7:G33, "Not Yet")</f>
        <v>0</v>
      </c>
      <c r="H44" s="74">
        <f>COUNTIF(K7:K33,"Yes")</f>
        <v>0</v>
      </c>
      <c r="I44" s="74">
        <f>COUNTIF(K7:K33, "Emerging")</f>
        <v>0</v>
      </c>
      <c r="J44" s="74">
        <f>COUNTIF(K7:K33, "Not Yet")</f>
        <v>0</v>
      </c>
    </row>
    <row r="45" spans="1:12" ht="15" customHeight="1" x14ac:dyDescent="0.25">
      <c r="D45" s="172" t="s">
        <v>160</v>
      </c>
      <c r="E45" s="173"/>
      <c r="F45" s="173"/>
      <c r="G45" s="173"/>
      <c r="H45" s="174"/>
      <c r="I45" s="175"/>
      <c r="J45" s="176"/>
    </row>
  </sheetData>
  <sheetProtection algorithmName="SHA-512" hashValue="Y9v7+CS8vEZW0aOWkPCUlrfks51GFiM7Xv28JgNGeCyDH0msxkjkhdN1k7ezO703P4l60pQOGduZSZTVp55s9w==" saltValue="Yi43pDe9pcBG06lNw3651A==" spinCount="100000" sheet="1" objects="1" scenarios="1"/>
  <mergeCells count="12">
    <mergeCell ref="A35:K37"/>
    <mergeCell ref="B38:K38"/>
    <mergeCell ref="A1:K1"/>
    <mergeCell ref="B2:K2"/>
    <mergeCell ref="A3:K3"/>
    <mergeCell ref="A4:K5"/>
    <mergeCell ref="D34:K34"/>
    <mergeCell ref="D45:H45"/>
    <mergeCell ref="I45:J45"/>
    <mergeCell ref="A39:K41"/>
    <mergeCell ref="D42:F42"/>
    <mergeCell ref="H42:J42"/>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0000000}">
          <x14:formula1>
            <xm:f>source!$A$2:$A$4</xm:f>
          </x14:formula1>
          <xm:sqref>D17:D33 G7:G33 K7:K33</xm:sqref>
        </x14:dataValidation>
        <x14:dataValidation type="list" allowBlank="1" showInputMessage="1" showErrorMessage="1" xr:uid="{00000000-0002-0000-0200-000001000000}">
          <x14:formula1>
            <xm:f>source!$C$2:$C$3</xm:f>
          </x14:formula1>
          <xm:sqref>B8:B11 B18:B19 B21 B25 B27:B32</xm:sqref>
        </x14:dataValidation>
        <x14:dataValidation type="list" allowBlank="1" showInputMessage="1" showErrorMessage="1" xr:uid="{00000000-0002-0000-0200-000002000000}">
          <x14:formula1>
            <xm:f>source!$C$5:$C$7</xm:f>
          </x14:formula1>
          <xm:sqref>B12 B15:B16 B24</xm:sqref>
        </x14:dataValidation>
        <x14:dataValidation type="list" allowBlank="1" showInputMessage="1" showErrorMessage="1" xr:uid="{00000000-0002-0000-0200-000003000000}">
          <x14:formula1>
            <xm:f>source!$C$9:$C$12</xm:f>
          </x14:formula1>
          <xm:sqref>B14</xm:sqref>
        </x14:dataValidation>
        <x14:dataValidation type="list" allowBlank="1" showInputMessage="1" showErrorMessage="1" xr:uid="{00000000-0002-0000-0200-000004000000}">
          <x14:formula1>
            <xm:f>source!$C$14:$C$16</xm:f>
          </x14:formula1>
          <xm:sqref>B17</xm:sqref>
        </x14:dataValidation>
        <x14:dataValidation type="list" allowBlank="1" showInputMessage="1" showErrorMessage="1" xr:uid="{00000000-0002-0000-0200-000005000000}">
          <x14:formula1>
            <xm:f>source!$C$18:$C$20</xm:f>
          </x14:formula1>
          <xm:sqref>B22</xm:sqref>
        </x14:dataValidation>
        <x14:dataValidation type="list" allowBlank="1" showInputMessage="1" showErrorMessage="1" xr:uid="{00000000-0002-0000-0200-000006000000}">
          <x14:formula1>
            <xm:f>source!$C$22:$C$24</xm:f>
          </x14:formula1>
          <xm:sqref>B23</xm:sqref>
        </x14:dataValidation>
        <x14:dataValidation type="list" allowBlank="1" showInputMessage="1" showErrorMessage="1" xr:uid="{00000000-0002-0000-0200-000007000000}">
          <x14:formula1>
            <xm:f>source!$C$26:$C$28</xm:f>
          </x14:formula1>
          <xm:sqref>B33</xm:sqref>
        </x14:dataValidation>
        <x14:dataValidation type="list" allowBlank="1" showInputMessage="1" showErrorMessage="1" xr:uid="{00000000-0002-0000-0200-000008000000}">
          <x14:formula1>
            <xm:f>source!$A$8:$A$16</xm:f>
          </x14:formula1>
          <xm:sqref>J7:J33 F7:F33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K32"/>
  <sheetViews>
    <sheetView showGridLines="0" zoomScaleNormal="100" workbookViewId="0">
      <pane ySplit="6" topLeftCell="A7" activePane="bottomLeft" state="frozen"/>
      <selection pane="bottomLeft" activeCell="B9" sqref="B9:K9"/>
    </sheetView>
  </sheetViews>
  <sheetFormatPr defaultColWidth="8.7109375" defaultRowHeight="15" x14ac:dyDescent="0.25"/>
  <cols>
    <col min="1" max="1" width="30.7109375" style="43" customWidth="1"/>
    <col min="2" max="2" width="22.5703125" style="43" customWidth="1"/>
    <col min="3" max="3" width="20.57031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1" ht="15" customHeight="1" x14ac:dyDescent="0.3">
      <c r="A1" s="163" t="s">
        <v>181</v>
      </c>
      <c r="B1" s="164"/>
      <c r="C1" s="164"/>
      <c r="D1" s="164"/>
      <c r="E1" s="164"/>
      <c r="F1" s="164"/>
      <c r="G1" s="164"/>
      <c r="H1" s="164"/>
      <c r="I1" s="164"/>
      <c r="J1" s="164"/>
      <c r="K1" s="164"/>
    </row>
    <row r="2" spans="1:11" x14ac:dyDescent="0.25">
      <c r="A2" s="62" t="s">
        <v>1</v>
      </c>
      <c r="B2" s="178">
        <f>name</f>
        <v>0</v>
      </c>
      <c r="C2" s="178"/>
      <c r="D2" s="178"/>
      <c r="E2" s="178"/>
      <c r="F2" s="178"/>
      <c r="G2" s="178"/>
      <c r="H2" s="178"/>
      <c r="I2" s="178"/>
      <c r="J2" s="178"/>
      <c r="K2" s="178"/>
    </row>
    <row r="3" spans="1:11" ht="48" customHeight="1" x14ac:dyDescent="0.25">
      <c r="A3" s="193" t="s">
        <v>130</v>
      </c>
      <c r="B3" s="194"/>
      <c r="C3" s="194"/>
      <c r="D3" s="194"/>
      <c r="E3" s="194"/>
      <c r="F3" s="194"/>
      <c r="G3" s="194"/>
      <c r="H3" s="194"/>
      <c r="I3" s="194"/>
      <c r="J3" s="194"/>
      <c r="K3" s="194"/>
    </row>
    <row r="4" spans="1:11" ht="15" customHeight="1" x14ac:dyDescent="0.25">
      <c r="A4" s="195" t="s">
        <v>19</v>
      </c>
      <c r="B4" s="196"/>
      <c r="C4" s="196"/>
      <c r="D4" s="196"/>
      <c r="E4" s="196"/>
      <c r="F4" s="196"/>
      <c r="G4" s="196"/>
      <c r="H4" s="196"/>
      <c r="I4" s="196"/>
      <c r="J4" s="196"/>
      <c r="K4" s="196"/>
    </row>
    <row r="5" spans="1:11" ht="15.75" customHeight="1" x14ac:dyDescent="0.25">
      <c r="A5" s="197"/>
      <c r="B5" s="198"/>
      <c r="C5" s="198"/>
      <c r="D5" s="198"/>
      <c r="E5" s="198"/>
      <c r="F5" s="198"/>
      <c r="G5" s="198"/>
      <c r="H5" s="198"/>
      <c r="I5" s="198"/>
      <c r="J5" s="198"/>
      <c r="K5" s="198"/>
    </row>
    <row r="6" spans="1:11" ht="62.25" customHeight="1" x14ac:dyDescent="0.25">
      <c r="A6" s="75" t="s">
        <v>13</v>
      </c>
      <c r="B6" s="75" t="s">
        <v>14</v>
      </c>
      <c r="C6" s="75" t="s">
        <v>15</v>
      </c>
      <c r="D6" s="75" t="s">
        <v>104</v>
      </c>
      <c r="E6" s="75" t="s">
        <v>153</v>
      </c>
      <c r="F6" s="75" t="s">
        <v>155</v>
      </c>
      <c r="G6" s="75" t="s">
        <v>120</v>
      </c>
      <c r="H6" s="75" t="s">
        <v>104</v>
      </c>
      <c r="I6" s="75" t="s">
        <v>153</v>
      </c>
      <c r="J6" s="75" t="s">
        <v>154</v>
      </c>
      <c r="K6" s="75" t="s">
        <v>120</v>
      </c>
    </row>
    <row r="7" spans="1:11" ht="102" x14ac:dyDescent="0.25">
      <c r="A7" s="76" t="s">
        <v>45</v>
      </c>
      <c r="B7" s="15"/>
      <c r="C7" s="15"/>
      <c r="D7" s="16"/>
      <c r="E7" s="16"/>
      <c r="F7" s="17"/>
      <c r="G7" s="18"/>
      <c r="H7" s="16"/>
      <c r="I7" s="16"/>
      <c r="J7" s="17"/>
      <c r="K7" s="18"/>
    </row>
    <row r="8" spans="1:11" ht="127.5" x14ac:dyDescent="0.25">
      <c r="A8" s="77" t="s">
        <v>46</v>
      </c>
      <c r="B8" s="15"/>
      <c r="C8" s="15"/>
      <c r="D8" s="24"/>
      <c r="E8" s="18"/>
      <c r="F8" s="18"/>
      <c r="G8" s="18"/>
      <c r="H8" s="24"/>
      <c r="I8" s="18"/>
      <c r="J8" s="18"/>
      <c r="K8" s="18"/>
    </row>
    <row r="9" spans="1:11" ht="114.75" x14ac:dyDescent="0.25">
      <c r="A9" s="76" t="s">
        <v>47</v>
      </c>
      <c r="B9" s="32" t="s">
        <v>16</v>
      </c>
      <c r="C9" s="32"/>
      <c r="D9" s="33"/>
      <c r="E9" s="32"/>
      <c r="F9" s="32"/>
      <c r="G9" s="32"/>
      <c r="H9" s="33"/>
      <c r="I9" s="32"/>
      <c r="J9" s="32"/>
      <c r="K9" s="32"/>
    </row>
    <row r="10" spans="1:11" ht="89.25" x14ac:dyDescent="0.25">
      <c r="A10" s="49" t="s">
        <v>204</v>
      </c>
      <c r="B10" s="17"/>
      <c r="C10" s="17"/>
      <c r="D10" s="16"/>
      <c r="E10" s="17"/>
      <c r="F10" s="17"/>
      <c r="G10" s="18"/>
      <c r="H10" s="16"/>
      <c r="I10" s="17"/>
      <c r="J10" s="17"/>
      <c r="K10" s="18"/>
    </row>
    <row r="11" spans="1:11" ht="78" customHeight="1" x14ac:dyDescent="0.25">
      <c r="A11" s="49" t="s">
        <v>48</v>
      </c>
      <c r="B11" s="17"/>
      <c r="C11" s="17"/>
      <c r="D11" s="16"/>
      <c r="E11" s="17"/>
      <c r="F11" s="17"/>
      <c r="G11" s="18"/>
      <c r="H11" s="16"/>
      <c r="I11" s="17"/>
      <c r="J11" s="17"/>
      <c r="K11" s="18"/>
    </row>
    <row r="12" spans="1:11" ht="102" x14ac:dyDescent="0.25">
      <c r="A12" s="49" t="s">
        <v>205</v>
      </c>
      <c r="B12" s="17"/>
      <c r="C12" s="17"/>
      <c r="D12" s="16"/>
      <c r="E12" s="17"/>
      <c r="F12" s="17"/>
      <c r="G12" s="18"/>
      <c r="H12" s="16"/>
      <c r="I12" s="17"/>
      <c r="J12" s="17"/>
      <c r="K12" s="18"/>
    </row>
    <row r="13" spans="1:11" ht="114.75" x14ac:dyDescent="0.25">
      <c r="A13" s="76" t="s">
        <v>50</v>
      </c>
      <c r="B13" s="32" t="s">
        <v>49</v>
      </c>
      <c r="C13" s="32"/>
      <c r="D13" s="33"/>
      <c r="E13" s="32"/>
      <c r="F13" s="32"/>
      <c r="G13" s="32"/>
      <c r="H13" s="33"/>
      <c r="I13" s="32"/>
      <c r="J13" s="32"/>
      <c r="K13" s="32"/>
    </row>
    <row r="14" spans="1:11" ht="89.25" x14ac:dyDescent="0.25">
      <c r="A14" s="49" t="s">
        <v>51</v>
      </c>
      <c r="B14" s="23"/>
      <c r="C14" s="23"/>
      <c r="D14" s="16"/>
      <c r="E14" s="17"/>
      <c r="F14" s="17"/>
      <c r="G14" s="18"/>
      <c r="H14" s="16"/>
      <c r="I14" s="17"/>
      <c r="J14" s="17"/>
      <c r="K14" s="18"/>
    </row>
    <row r="15" spans="1:11" ht="63.75" x14ac:dyDescent="0.25">
      <c r="A15" s="49" t="s">
        <v>206</v>
      </c>
      <c r="B15" s="23"/>
      <c r="C15" s="15"/>
      <c r="D15" s="16"/>
      <c r="E15" s="17"/>
      <c r="F15" s="17"/>
      <c r="G15" s="18"/>
      <c r="H15" s="16"/>
      <c r="I15" s="17"/>
      <c r="J15" s="17"/>
      <c r="K15" s="18"/>
    </row>
    <row r="16" spans="1:11" ht="89.25" x14ac:dyDescent="0.25">
      <c r="A16" s="76" t="s">
        <v>207</v>
      </c>
      <c r="B16" s="15"/>
      <c r="C16" s="15"/>
      <c r="D16" s="16"/>
      <c r="E16" s="17"/>
      <c r="F16" s="17"/>
      <c r="G16" s="18"/>
      <c r="H16" s="16"/>
      <c r="I16" s="17"/>
      <c r="J16" s="17"/>
      <c r="K16" s="18"/>
    </row>
    <row r="17" spans="1:11" x14ac:dyDescent="0.25">
      <c r="A17" s="78" t="s">
        <v>116</v>
      </c>
      <c r="B17" s="69"/>
      <c r="C17" s="70"/>
      <c r="D17" s="189"/>
      <c r="E17" s="189"/>
      <c r="F17" s="189"/>
      <c r="G17" s="189"/>
      <c r="H17" s="189"/>
      <c r="I17" s="189"/>
      <c r="J17" s="189"/>
      <c r="K17" s="189"/>
    </row>
    <row r="18" spans="1:11" ht="15" customHeight="1" x14ac:dyDescent="0.25">
      <c r="A18" s="199"/>
      <c r="B18" s="199"/>
      <c r="C18" s="199"/>
      <c r="D18" s="199"/>
      <c r="E18" s="199"/>
      <c r="F18" s="199"/>
      <c r="G18" s="199"/>
      <c r="H18" s="199"/>
      <c r="I18" s="199"/>
      <c r="J18" s="199"/>
      <c r="K18" s="199"/>
    </row>
    <row r="19" spans="1:11" x14ac:dyDescent="0.25">
      <c r="A19" s="199"/>
      <c r="B19" s="199"/>
      <c r="C19" s="199"/>
      <c r="D19" s="199"/>
      <c r="E19" s="199"/>
      <c r="F19" s="199"/>
      <c r="G19" s="199"/>
      <c r="H19" s="199"/>
      <c r="I19" s="199"/>
      <c r="J19" s="199"/>
      <c r="K19" s="199"/>
    </row>
    <row r="20" spans="1:11" ht="12" customHeight="1" x14ac:dyDescent="0.25">
      <c r="A20" s="199"/>
      <c r="B20" s="199"/>
      <c r="C20" s="199"/>
      <c r="D20" s="199"/>
      <c r="E20" s="199"/>
      <c r="F20" s="199"/>
      <c r="G20" s="199"/>
      <c r="H20" s="199"/>
      <c r="I20" s="199"/>
      <c r="J20" s="199"/>
      <c r="K20" s="199"/>
    </row>
    <row r="21" spans="1:11" x14ac:dyDescent="0.25">
      <c r="A21" s="79" t="s">
        <v>117</v>
      </c>
      <c r="B21" s="200"/>
      <c r="C21" s="201"/>
      <c r="D21" s="201"/>
      <c r="E21" s="201"/>
      <c r="F21" s="201"/>
      <c r="G21" s="201"/>
      <c r="H21" s="201"/>
      <c r="I21" s="201"/>
      <c r="J21" s="201"/>
      <c r="K21" s="201"/>
    </row>
    <row r="22" spans="1:11" ht="15" customHeight="1" x14ac:dyDescent="0.25">
      <c r="A22" s="202"/>
      <c r="B22" s="202"/>
      <c r="C22" s="202"/>
      <c r="D22" s="202"/>
      <c r="E22" s="202"/>
      <c r="F22" s="202"/>
      <c r="G22" s="202"/>
      <c r="H22" s="202"/>
      <c r="I22" s="202"/>
      <c r="J22" s="202"/>
      <c r="K22" s="202"/>
    </row>
    <row r="23" spans="1:11" x14ac:dyDescent="0.25">
      <c r="A23" s="202"/>
      <c r="B23" s="202"/>
      <c r="C23" s="202"/>
      <c r="D23" s="202"/>
      <c r="E23" s="202"/>
      <c r="F23" s="202"/>
      <c r="G23" s="202"/>
      <c r="H23" s="202"/>
      <c r="I23" s="202"/>
      <c r="J23" s="202"/>
      <c r="K23" s="202"/>
    </row>
    <row r="24" spans="1:11" x14ac:dyDescent="0.25">
      <c r="A24" s="202"/>
      <c r="B24" s="202"/>
      <c r="C24" s="202"/>
      <c r="D24" s="202"/>
      <c r="E24" s="202"/>
      <c r="F24" s="202"/>
      <c r="G24" s="202"/>
      <c r="H24" s="202"/>
      <c r="I24" s="202"/>
      <c r="J24" s="202"/>
      <c r="K24" s="202"/>
    </row>
    <row r="25" spans="1:11" x14ac:dyDescent="0.25">
      <c r="A25" s="53"/>
      <c r="B25" s="53"/>
      <c r="C25" s="53"/>
      <c r="D25" s="162" t="s">
        <v>128</v>
      </c>
      <c r="E25" s="162"/>
      <c r="F25" s="162"/>
      <c r="G25" s="54"/>
      <c r="H25" s="162" t="s">
        <v>129</v>
      </c>
      <c r="I25" s="162"/>
      <c r="J25" s="162"/>
      <c r="K25" s="53"/>
    </row>
    <row r="26" spans="1:11" x14ac:dyDescent="0.25">
      <c r="A26" s="53"/>
      <c r="B26" s="53"/>
      <c r="C26" s="53"/>
      <c r="D26" s="56" t="s">
        <v>0</v>
      </c>
      <c r="E26" s="56" t="s">
        <v>115</v>
      </c>
      <c r="F26" s="57" t="s">
        <v>131</v>
      </c>
      <c r="G26" s="58"/>
      <c r="H26" s="56" t="s">
        <v>0</v>
      </c>
      <c r="I26" s="56" t="s">
        <v>115</v>
      </c>
      <c r="J26" s="57" t="s">
        <v>131</v>
      </c>
      <c r="K26" s="53"/>
    </row>
    <row r="27" spans="1:11" x14ac:dyDescent="0.25">
      <c r="A27" s="53"/>
      <c r="B27" s="53"/>
      <c r="C27" s="53"/>
      <c r="D27" s="60">
        <f>COUNTIF(G7:G16,"Yes")</f>
        <v>0</v>
      </c>
      <c r="E27" s="60">
        <f>COUNTIF(G7:G16,"Emerging")</f>
        <v>0</v>
      </c>
      <c r="F27" s="60">
        <f>COUNTIF(G7:G16,"Not Yet")</f>
        <v>0</v>
      </c>
      <c r="G27" s="61"/>
      <c r="H27" s="60">
        <f>COUNTIF(K7:K16,"Yes")</f>
        <v>0</v>
      </c>
      <c r="I27" s="60">
        <f>COUNTIF(K7:K16,"Emerging")</f>
        <v>0</v>
      </c>
      <c r="J27" s="60">
        <f>COUNTIF(K7:K16,"Not Yet")</f>
        <v>0</v>
      </c>
      <c r="K27" s="53"/>
    </row>
    <row r="28" spans="1:11" ht="15" customHeight="1" x14ac:dyDescent="0.25">
      <c r="A28" s="53"/>
      <c r="B28" s="53"/>
      <c r="C28" s="53"/>
      <c r="D28" s="190" t="s">
        <v>160</v>
      </c>
      <c r="E28" s="191"/>
      <c r="F28" s="191"/>
      <c r="G28" s="191"/>
      <c r="H28" s="192"/>
      <c r="I28" s="175"/>
      <c r="J28" s="176"/>
      <c r="K28" s="53"/>
    </row>
    <row r="29" spans="1:11" x14ac:dyDescent="0.25">
      <c r="A29" s="53"/>
      <c r="B29" s="53"/>
      <c r="C29" s="53"/>
      <c r="D29" s="53"/>
      <c r="E29" s="53"/>
      <c r="F29" s="53"/>
      <c r="G29" s="53"/>
      <c r="H29" s="53"/>
      <c r="I29" s="53"/>
      <c r="J29" s="53"/>
      <c r="K29" s="53"/>
    </row>
    <row r="30" spans="1:11" x14ac:dyDescent="0.25">
      <c r="A30" s="53"/>
      <c r="B30" s="53"/>
      <c r="C30" s="53"/>
      <c r="D30" s="53"/>
      <c r="E30" s="53"/>
      <c r="F30" s="53"/>
      <c r="G30" s="53"/>
      <c r="H30" s="53"/>
      <c r="I30" s="53"/>
      <c r="J30" s="53"/>
      <c r="K30" s="53"/>
    </row>
    <row r="31" spans="1:11" x14ac:dyDescent="0.25">
      <c r="A31" s="53"/>
      <c r="B31" s="53"/>
      <c r="C31" s="53"/>
      <c r="D31" s="53"/>
      <c r="E31" s="53"/>
      <c r="F31" s="53"/>
      <c r="G31" s="53"/>
      <c r="H31" s="53"/>
      <c r="I31" s="53"/>
      <c r="J31" s="53"/>
      <c r="K31" s="53"/>
    </row>
    <row r="32" spans="1:11" x14ac:dyDescent="0.25">
      <c r="A32" s="53"/>
      <c r="B32" s="53"/>
      <c r="C32" s="53"/>
      <c r="D32" s="53"/>
      <c r="E32" s="53"/>
      <c r="F32" s="53"/>
      <c r="G32" s="53"/>
      <c r="H32" s="53"/>
      <c r="I32" s="53"/>
      <c r="J32" s="53"/>
      <c r="K32" s="53"/>
    </row>
  </sheetData>
  <sheetProtection algorithmName="SHA-512" hashValue="FOVSUworV8a3d0HYuqEZcm7eUYWqNXlpswi1CqY132N7ra1RfvyN1Qw5kOyXfQkxjPv7VHi9aI01NltY0gvtJA==" saltValue="xox7ophWn74yYwKeXAnC1w==" spinCount="100000" sheet="1" objects="1" scenarios="1"/>
  <mergeCells count="12">
    <mergeCell ref="D28:H28"/>
    <mergeCell ref="I28:J28"/>
    <mergeCell ref="D25:F25"/>
    <mergeCell ref="H25:J25"/>
    <mergeCell ref="A1:K1"/>
    <mergeCell ref="B2:K2"/>
    <mergeCell ref="A3:K3"/>
    <mergeCell ref="A4:K5"/>
    <mergeCell ref="D17:K17"/>
    <mergeCell ref="A18:K20"/>
    <mergeCell ref="B21:K21"/>
    <mergeCell ref="A22:K24"/>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source!$A$2:$A$4</xm:f>
          </x14:formula1>
          <xm:sqref>G7:G16 K7:K16</xm:sqref>
        </x14:dataValidation>
        <x14:dataValidation type="list" allowBlank="1" showInputMessage="1" showErrorMessage="1" xr:uid="{00000000-0002-0000-0300-000001000000}">
          <x14:formula1>
            <xm:f>source!$D$2:$D$3</xm:f>
          </x14:formula1>
          <xm:sqref>B14:B15 B8</xm:sqref>
        </x14:dataValidation>
        <x14:dataValidation type="list" allowBlank="1" showInputMessage="1" showErrorMessage="1" xr:uid="{00000000-0002-0000-0300-000002000000}">
          <x14:formula1>
            <xm:f>source!$D$5:$D$7</xm:f>
          </x14:formula1>
          <xm:sqref>B11:B12</xm:sqref>
        </x14:dataValidation>
        <x14:dataValidation type="list" allowBlank="1" showInputMessage="1" showErrorMessage="1" xr:uid="{00000000-0002-0000-0300-000003000000}">
          <x14:formula1>
            <xm:f>source!$D$9:$D$11</xm:f>
          </x14:formula1>
          <xm:sqref>B16</xm:sqref>
        </x14:dataValidation>
        <x14:dataValidation type="list" allowBlank="1" showInputMessage="1" showErrorMessage="1" xr:uid="{00000000-0002-0000-0300-000004000000}">
          <x14:formula1>
            <xm:f>source!$A$8:$A$16</xm:f>
          </x14:formula1>
          <xm:sqref>F7 J7:J16</xm:sqref>
        </x14:dataValidation>
        <x14:dataValidation type="list" allowBlank="1" showInputMessage="1" showErrorMessage="1" xr:uid="{00000000-0002-0000-0300-000005000000}">
          <x14:formula1>
            <xm:f>source!$A$8:$A$15</xm:f>
          </x14:formula1>
          <xm:sqref>F8:F16</xm:sqref>
        </x14:dataValidation>
        <x14:dataValidation type="list" allowBlank="1" showInputMessage="1" showErrorMessage="1" xr:uid="{00000000-0002-0000-0300-000006000000}">
          <x14:formula1>
            <xm:f>source!$D$2:$D$4</xm:f>
          </x14:formula1>
          <xm:sqref>B7 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44"/>
  <sheetViews>
    <sheetView showGridLines="0" zoomScaleNormal="100" workbookViewId="0">
      <pane ySplit="6" topLeftCell="A19" activePane="bottomLeft" state="frozen"/>
      <selection pane="bottomLeft" activeCell="B20" sqref="B20"/>
    </sheetView>
  </sheetViews>
  <sheetFormatPr defaultColWidth="8.7109375" defaultRowHeight="15" x14ac:dyDescent="0.25"/>
  <cols>
    <col min="1" max="1" width="30.28515625" style="43" customWidth="1"/>
    <col min="2" max="2" width="22.5703125" style="43" customWidth="1"/>
    <col min="3" max="3" width="20.57031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1" ht="15" customHeight="1" x14ac:dyDescent="0.3">
      <c r="A1" s="163" t="s">
        <v>181</v>
      </c>
      <c r="B1" s="164"/>
      <c r="C1" s="164"/>
      <c r="D1" s="164"/>
      <c r="E1" s="164"/>
      <c r="F1" s="164"/>
      <c r="G1" s="164"/>
      <c r="H1" s="164"/>
      <c r="I1" s="164"/>
      <c r="J1" s="164"/>
      <c r="K1" s="164"/>
    </row>
    <row r="2" spans="1:11" x14ac:dyDescent="0.25">
      <c r="A2" s="44" t="s">
        <v>1</v>
      </c>
      <c r="B2" s="208">
        <f>name</f>
        <v>0</v>
      </c>
      <c r="C2" s="209"/>
      <c r="D2" s="209"/>
      <c r="E2" s="209"/>
      <c r="F2" s="209"/>
      <c r="G2" s="209"/>
      <c r="H2" s="209"/>
      <c r="I2" s="209"/>
      <c r="J2" s="209"/>
      <c r="K2" s="209"/>
    </row>
    <row r="3" spans="1:11" ht="48" customHeight="1" x14ac:dyDescent="0.25">
      <c r="A3" s="166" t="s">
        <v>130</v>
      </c>
      <c r="B3" s="166"/>
      <c r="C3" s="166"/>
      <c r="D3" s="166"/>
      <c r="E3" s="166"/>
      <c r="F3" s="166"/>
      <c r="G3" s="166"/>
      <c r="H3" s="166"/>
      <c r="I3" s="166"/>
      <c r="J3" s="166"/>
      <c r="K3" s="166"/>
    </row>
    <row r="4" spans="1:11" ht="15" customHeight="1" x14ac:dyDescent="0.25">
      <c r="A4" s="210" t="s">
        <v>20</v>
      </c>
      <c r="B4" s="210"/>
      <c r="C4" s="210"/>
      <c r="D4" s="210"/>
      <c r="E4" s="210"/>
      <c r="F4" s="210"/>
      <c r="G4" s="210"/>
      <c r="H4" s="210"/>
      <c r="I4" s="210"/>
      <c r="J4" s="210"/>
      <c r="K4" s="210"/>
    </row>
    <row r="5" spans="1:11" ht="15.75" customHeight="1" x14ac:dyDescent="0.25">
      <c r="A5" s="210"/>
      <c r="B5" s="210"/>
      <c r="C5" s="210"/>
      <c r="D5" s="210"/>
      <c r="E5" s="210"/>
      <c r="F5" s="210"/>
      <c r="G5" s="210"/>
      <c r="H5" s="210"/>
      <c r="I5" s="210"/>
      <c r="J5" s="210"/>
      <c r="K5" s="210"/>
    </row>
    <row r="6" spans="1:11" ht="62.25" customHeight="1" x14ac:dyDescent="0.25">
      <c r="A6" s="46" t="s">
        <v>13</v>
      </c>
      <c r="B6" s="46" t="s">
        <v>14</v>
      </c>
      <c r="C6" s="80" t="s">
        <v>15</v>
      </c>
      <c r="D6" s="46" t="s">
        <v>104</v>
      </c>
      <c r="E6" s="46" t="s">
        <v>153</v>
      </c>
      <c r="F6" s="46" t="s">
        <v>155</v>
      </c>
      <c r="G6" s="46" t="s">
        <v>120</v>
      </c>
      <c r="H6" s="46" t="s">
        <v>104</v>
      </c>
      <c r="I6" s="46" t="s">
        <v>153</v>
      </c>
      <c r="J6" s="46" t="s">
        <v>154</v>
      </c>
      <c r="K6" s="46" t="s">
        <v>120</v>
      </c>
    </row>
    <row r="7" spans="1:11" ht="51" x14ac:dyDescent="0.25">
      <c r="A7" s="50" t="s">
        <v>52</v>
      </c>
      <c r="B7" s="15"/>
      <c r="C7" s="23"/>
      <c r="D7" s="34"/>
      <c r="E7" s="23"/>
      <c r="F7" s="23"/>
      <c r="G7" s="23"/>
      <c r="H7" s="34"/>
      <c r="I7" s="23"/>
      <c r="J7" s="23"/>
      <c r="K7" s="23"/>
    </row>
    <row r="8" spans="1:11" ht="51" x14ac:dyDescent="0.25">
      <c r="A8" s="50" t="s">
        <v>53</v>
      </c>
      <c r="B8" s="15"/>
      <c r="C8" s="15"/>
      <c r="D8" s="24"/>
      <c r="E8" s="18"/>
      <c r="F8" s="18"/>
      <c r="G8" s="18"/>
      <c r="H8" s="24"/>
      <c r="I8" s="18"/>
      <c r="J8" s="18"/>
      <c r="K8" s="18"/>
    </row>
    <row r="9" spans="1:11" ht="55.5" customHeight="1" x14ac:dyDescent="0.25">
      <c r="A9" s="50" t="s">
        <v>54</v>
      </c>
      <c r="B9" s="19" t="s">
        <v>39</v>
      </c>
      <c r="C9" s="19"/>
      <c r="D9" s="37"/>
      <c r="E9" s="19"/>
      <c r="F9" s="19"/>
      <c r="G9" s="19"/>
      <c r="H9" s="37"/>
      <c r="I9" s="19"/>
      <c r="J9" s="19"/>
      <c r="K9" s="19"/>
    </row>
    <row r="10" spans="1:11" ht="38.25" x14ac:dyDescent="0.25">
      <c r="A10" s="49" t="s">
        <v>56</v>
      </c>
      <c r="B10" s="17"/>
      <c r="C10" s="17"/>
      <c r="D10" s="16"/>
      <c r="E10" s="17"/>
      <c r="F10" s="17"/>
      <c r="G10" s="18"/>
      <c r="H10" s="16"/>
      <c r="I10" s="17"/>
      <c r="J10" s="17"/>
      <c r="K10" s="18"/>
    </row>
    <row r="11" spans="1:11" ht="38.25" x14ac:dyDescent="0.25">
      <c r="A11" s="49" t="s">
        <v>57</v>
      </c>
      <c r="B11" s="17"/>
      <c r="C11" s="17"/>
      <c r="D11" s="16"/>
      <c r="E11" s="17"/>
      <c r="F11" s="17"/>
      <c r="G11" s="18"/>
      <c r="H11" s="16"/>
      <c r="I11" s="17"/>
      <c r="J11" s="17"/>
      <c r="K11" s="18"/>
    </row>
    <row r="12" spans="1:11" x14ac:dyDescent="0.25">
      <c r="A12" s="49" t="s">
        <v>208</v>
      </c>
      <c r="B12" s="17"/>
      <c r="C12" s="17"/>
      <c r="D12" s="16"/>
      <c r="E12" s="17"/>
      <c r="F12" s="17"/>
      <c r="G12" s="18"/>
      <c r="H12" s="16"/>
      <c r="I12" s="17"/>
      <c r="J12" s="17"/>
      <c r="K12" s="18"/>
    </row>
    <row r="13" spans="1:11" ht="25.5" x14ac:dyDescent="0.25">
      <c r="A13" s="49" t="s">
        <v>209</v>
      </c>
      <c r="B13" s="17"/>
      <c r="C13" s="17"/>
      <c r="D13" s="34"/>
      <c r="E13" s="23"/>
      <c r="F13" s="23"/>
      <c r="G13" s="23"/>
      <c r="H13" s="34"/>
      <c r="I13" s="23"/>
      <c r="J13" s="23"/>
      <c r="K13" s="23"/>
    </row>
    <row r="14" spans="1:11" ht="25.5" x14ac:dyDescent="0.25">
      <c r="A14" s="49" t="s">
        <v>210</v>
      </c>
      <c r="B14" s="17"/>
      <c r="C14" s="17"/>
      <c r="D14" s="16"/>
      <c r="E14" s="17"/>
      <c r="F14" s="17"/>
      <c r="G14" s="18"/>
      <c r="H14" s="16"/>
      <c r="I14" s="17"/>
      <c r="J14" s="17"/>
      <c r="K14" s="18"/>
    </row>
    <row r="15" spans="1:11" ht="69" customHeight="1" x14ac:dyDescent="0.25">
      <c r="A15" s="49" t="s">
        <v>218</v>
      </c>
      <c r="B15" s="17"/>
      <c r="C15" s="17"/>
      <c r="D15" s="16"/>
      <c r="E15" s="17"/>
      <c r="F15" s="17"/>
      <c r="G15" s="18"/>
      <c r="H15" s="16"/>
      <c r="I15" s="17"/>
      <c r="J15" s="17"/>
      <c r="K15" s="18"/>
    </row>
    <row r="16" spans="1:11" ht="51" x14ac:dyDescent="0.25">
      <c r="A16" s="49" t="s">
        <v>211</v>
      </c>
      <c r="B16" s="17"/>
      <c r="C16" s="17"/>
      <c r="D16" s="16"/>
      <c r="E16" s="17"/>
      <c r="F16" s="17"/>
      <c r="G16" s="18"/>
      <c r="H16" s="16"/>
      <c r="I16" s="17"/>
      <c r="J16" s="17"/>
      <c r="K16" s="18"/>
    </row>
    <row r="17" spans="1:11" ht="25.5" x14ac:dyDescent="0.25">
      <c r="A17" s="50" t="s">
        <v>55</v>
      </c>
      <c r="B17" s="19" t="s">
        <v>49</v>
      </c>
      <c r="C17" s="19"/>
      <c r="D17" s="37"/>
      <c r="E17" s="19"/>
      <c r="F17" s="19"/>
      <c r="G17" s="19"/>
      <c r="H17" s="37"/>
      <c r="I17" s="19"/>
      <c r="J17" s="19"/>
      <c r="K17" s="19"/>
    </row>
    <row r="18" spans="1:11" ht="51" x14ac:dyDescent="0.25">
      <c r="A18" s="49" t="s">
        <v>212</v>
      </c>
      <c r="B18" s="15"/>
      <c r="C18" s="15"/>
      <c r="D18" s="25"/>
      <c r="E18" s="17"/>
      <c r="F18" s="17"/>
      <c r="G18" s="18"/>
      <c r="H18" s="16"/>
      <c r="I18" s="17"/>
      <c r="J18" s="17"/>
      <c r="K18" s="18"/>
    </row>
    <row r="19" spans="1:11" ht="38.25" x14ac:dyDescent="0.25">
      <c r="A19" s="49" t="s">
        <v>58</v>
      </c>
      <c r="B19" s="15"/>
      <c r="C19" s="15"/>
      <c r="D19" s="25"/>
      <c r="E19" s="17"/>
      <c r="F19" s="17"/>
      <c r="G19" s="18"/>
      <c r="H19" s="16"/>
      <c r="I19" s="17"/>
      <c r="J19" s="17"/>
      <c r="K19" s="18"/>
    </row>
    <row r="20" spans="1:11" ht="63" customHeight="1" x14ac:dyDescent="0.25">
      <c r="A20" s="47" t="s">
        <v>184</v>
      </c>
      <c r="B20" s="19" t="s">
        <v>31</v>
      </c>
      <c r="C20" s="19"/>
      <c r="D20" s="37"/>
      <c r="E20" s="19"/>
      <c r="F20" s="19"/>
      <c r="G20" s="19"/>
      <c r="H20" s="37"/>
      <c r="I20" s="19"/>
      <c r="J20" s="19"/>
      <c r="K20" s="19"/>
    </row>
    <row r="21" spans="1:11" ht="42.75" customHeight="1" x14ac:dyDescent="0.25">
      <c r="A21" s="49" t="s">
        <v>213</v>
      </c>
      <c r="B21" s="23"/>
      <c r="C21" s="23"/>
      <c r="D21" s="25"/>
      <c r="E21" s="17"/>
      <c r="F21" s="17"/>
      <c r="G21" s="18"/>
      <c r="H21" s="16"/>
      <c r="I21" s="17"/>
      <c r="J21" s="17"/>
      <c r="K21" s="18"/>
    </row>
    <row r="22" spans="1:11" ht="34.5" customHeight="1" x14ac:dyDescent="0.25">
      <c r="A22" s="49" t="s">
        <v>214</v>
      </c>
      <c r="B22" s="23"/>
      <c r="C22" s="23"/>
      <c r="D22" s="25"/>
      <c r="E22" s="17"/>
      <c r="F22" s="17"/>
      <c r="G22" s="18"/>
      <c r="H22" s="16"/>
      <c r="I22" s="17"/>
      <c r="J22" s="17"/>
      <c r="K22" s="18"/>
    </row>
    <row r="23" spans="1:11" ht="42" customHeight="1" x14ac:dyDescent="0.25">
      <c r="A23" s="49" t="s">
        <v>59</v>
      </c>
      <c r="B23" s="23"/>
      <c r="C23" s="23"/>
      <c r="D23" s="25"/>
      <c r="E23" s="17"/>
      <c r="F23" s="17"/>
      <c r="G23" s="18"/>
      <c r="H23" s="16"/>
      <c r="I23" s="17"/>
      <c r="J23" s="17"/>
      <c r="K23" s="18"/>
    </row>
    <row r="24" spans="1:11" ht="63.75" x14ac:dyDescent="0.25">
      <c r="A24" s="49" t="s">
        <v>60</v>
      </c>
      <c r="B24" s="23"/>
      <c r="C24" s="23"/>
      <c r="D24" s="25"/>
      <c r="E24" s="17"/>
      <c r="F24" s="17"/>
      <c r="G24" s="18"/>
      <c r="H24" s="16"/>
      <c r="I24" s="17"/>
      <c r="J24" s="17"/>
      <c r="K24" s="18"/>
    </row>
    <row r="25" spans="1:11" ht="29.25" customHeight="1" x14ac:dyDescent="0.25">
      <c r="A25" s="49" t="s">
        <v>61</v>
      </c>
      <c r="B25" s="23"/>
      <c r="C25" s="23"/>
      <c r="D25" s="25"/>
      <c r="E25" s="17"/>
      <c r="F25" s="17"/>
      <c r="G25" s="18"/>
      <c r="H25" s="16"/>
      <c r="I25" s="17"/>
      <c r="J25" s="17"/>
      <c r="K25" s="18"/>
    </row>
    <row r="26" spans="1:11" ht="63.75" x14ac:dyDescent="0.25">
      <c r="A26" s="49" t="s">
        <v>215</v>
      </c>
      <c r="B26" s="23"/>
      <c r="C26" s="23"/>
      <c r="D26" s="35"/>
      <c r="E26" s="36"/>
      <c r="F26" s="36"/>
      <c r="G26" s="36"/>
      <c r="H26" s="35"/>
      <c r="I26" s="36"/>
      <c r="J26" s="36"/>
      <c r="K26" s="36"/>
    </row>
    <row r="27" spans="1:11" ht="63.75" x14ac:dyDescent="0.25">
      <c r="A27" s="47" t="s">
        <v>216</v>
      </c>
      <c r="B27" s="23"/>
      <c r="C27" s="23"/>
      <c r="D27" s="25"/>
      <c r="E27" s="17"/>
      <c r="F27" s="17"/>
      <c r="G27" s="18"/>
      <c r="H27" s="16"/>
      <c r="I27" s="17"/>
      <c r="J27" s="17"/>
      <c r="K27" s="18"/>
    </row>
    <row r="28" spans="1:11" ht="114.75" x14ac:dyDescent="0.25">
      <c r="A28" s="47" t="s">
        <v>217</v>
      </c>
      <c r="B28" s="23"/>
      <c r="C28" s="23"/>
      <c r="D28" s="25"/>
      <c r="E28" s="17"/>
      <c r="F28" s="17"/>
      <c r="G28" s="18"/>
      <c r="H28" s="16"/>
      <c r="I28" s="17"/>
      <c r="J28" s="17"/>
      <c r="K28" s="18"/>
    </row>
    <row r="29" spans="1:11" ht="76.5" x14ac:dyDescent="0.25">
      <c r="A29" s="47" t="s">
        <v>62</v>
      </c>
      <c r="B29" s="23"/>
      <c r="C29" s="23"/>
      <c r="D29" s="25"/>
      <c r="E29" s="17"/>
      <c r="F29" s="17"/>
      <c r="G29" s="18"/>
      <c r="H29" s="16"/>
      <c r="I29" s="17"/>
      <c r="J29" s="17"/>
      <c r="K29" s="18"/>
    </row>
    <row r="30" spans="1:11" x14ac:dyDescent="0.25">
      <c r="A30" s="51" t="s">
        <v>116</v>
      </c>
      <c r="B30" s="69"/>
      <c r="C30" s="70"/>
      <c r="D30" s="189"/>
      <c r="E30" s="189"/>
      <c r="F30" s="189"/>
      <c r="G30" s="189"/>
      <c r="H30" s="189"/>
      <c r="I30" s="189"/>
      <c r="J30" s="189"/>
      <c r="K30" s="189"/>
    </row>
    <row r="31" spans="1:11" ht="15" customHeight="1" x14ac:dyDescent="0.25">
      <c r="A31" s="159"/>
      <c r="B31" s="159"/>
      <c r="C31" s="159"/>
      <c r="D31" s="159"/>
      <c r="E31" s="159"/>
      <c r="F31" s="159"/>
      <c r="G31" s="159"/>
      <c r="H31" s="159"/>
      <c r="I31" s="159"/>
      <c r="J31" s="159"/>
      <c r="K31" s="159"/>
    </row>
    <row r="32" spans="1:11" x14ac:dyDescent="0.25">
      <c r="A32" s="159"/>
      <c r="B32" s="159"/>
      <c r="C32" s="159"/>
      <c r="D32" s="159"/>
      <c r="E32" s="159"/>
      <c r="F32" s="159"/>
      <c r="G32" s="159"/>
      <c r="H32" s="159"/>
      <c r="I32" s="159"/>
      <c r="J32" s="159"/>
      <c r="K32" s="159"/>
    </row>
    <row r="33" spans="1:11" ht="12" customHeight="1" x14ac:dyDescent="0.25">
      <c r="A33" s="159"/>
      <c r="B33" s="159"/>
      <c r="C33" s="159"/>
      <c r="D33" s="159"/>
      <c r="E33" s="159"/>
      <c r="F33" s="159"/>
      <c r="G33" s="159"/>
      <c r="H33" s="159"/>
      <c r="I33" s="159"/>
      <c r="J33" s="159"/>
      <c r="K33" s="159"/>
    </row>
    <row r="34" spans="1:11" x14ac:dyDescent="0.25">
      <c r="A34" s="52" t="s">
        <v>117</v>
      </c>
      <c r="B34" s="200"/>
      <c r="C34" s="201"/>
      <c r="D34" s="201"/>
      <c r="E34" s="201"/>
      <c r="F34" s="201"/>
      <c r="G34" s="201"/>
      <c r="H34" s="201"/>
      <c r="I34" s="201"/>
      <c r="J34" s="201"/>
      <c r="K34" s="201"/>
    </row>
    <row r="35" spans="1:11" ht="15" customHeight="1" x14ac:dyDescent="0.25">
      <c r="A35" s="161"/>
      <c r="B35" s="161"/>
      <c r="C35" s="161"/>
      <c r="D35" s="161"/>
      <c r="E35" s="161"/>
      <c r="F35" s="161"/>
      <c r="G35" s="161"/>
      <c r="H35" s="161"/>
      <c r="I35" s="161"/>
      <c r="J35" s="161"/>
      <c r="K35" s="161"/>
    </row>
    <row r="36" spans="1:11" x14ac:dyDescent="0.25">
      <c r="A36" s="161"/>
      <c r="B36" s="161"/>
      <c r="C36" s="161"/>
      <c r="D36" s="161"/>
      <c r="E36" s="161"/>
      <c r="F36" s="161"/>
      <c r="G36" s="161"/>
      <c r="H36" s="161"/>
      <c r="I36" s="161"/>
      <c r="J36" s="161"/>
      <c r="K36" s="161"/>
    </row>
    <row r="37" spans="1:11" x14ac:dyDescent="0.25">
      <c r="A37" s="161"/>
      <c r="B37" s="161"/>
      <c r="C37" s="161"/>
      <c r="D37" s="161"/>
      <c r="E37" s="161"/>
      <c r="F37" s="161"/>
      <c r="G37" s="161"/>
      <c r="H37" s="161"/>
      <c r="I37" s="161"/>
      <c r="J37" s="161"/>
      <c r="K37" s="161"/>
    </row>
    <row r="38" spans="1:11" x14ac:dyDescent="0.25">
      <c r="A38" s="72"/>
      <c r="B38" s="72"/>
      <c r="C38" s="72"/>
      <c r="D38" s="162" t="s">
        <v>128</v>
      </c>
      <c r="E38" s="162"/>
      <c r="F38" s="162"/>
      <c r="G38" s="54"/>
      <c r="H38" s="162" t="s">
        <v>129</v>
      </c>
      <c r="I38" s="162"/>
      <c r="J38" s="162"/>
      <c r="K38" s="72"/>
    </row>
    <row r="39" spans="1:11" x14ac:dyDescent="0.25">
      <c r="A39" s="53"/>
      <c r="B39" s="53"/>
      <c r="C39" s="53"/>
      <c r="D39" s="73" t="s">
        <v>0</v>
      </c>
      <c r="E39" s="73" t="s">
        <v>115</v>
      </c>
      <c r="F39" s="73" t="s">
        <v>131</v>
      </c>
      <c r="G39" s="53"/>
      <c r="H39" s="81" t="s">
        <v>0</v>
      </c>
      <c r="I39" s="81" t="s">
        <v>115</v>
      </c>
      <c r="J39" s="81" t="s">
        <v>131</v>
      </c>
      <c r="K39" s="53"/>
    </row>
    <row r="40" spans="1:11" x14ac:dyDescent="0.25">
      <c r="A40" s="53"/>
      <c r="B40" s="53"/>
      <c r="C40" s="53"/>
      <c r="D40" s="74">
        <f>COUNTIF(G3:G21,"Yes")</f>
        <v>0</v>
      </c>
      <c r="E40" s="74">
        <f>COUNTIF(G3:G29, "Emerging")</f>
        <v>0</v>
      </c>
      <c r="F40" s="74">
        <f>COUNTIF(G3:G29, "Not Yet")</f>
        <v>0</v>
      </c>
      <c r="G40" s="53"/>
      <c r="H40" s="82">
        <f>COUNTIF(K3:K29,"Yes")</f>
        <v>0</v>
      </c>
      <c r="I40" s="82">
        <f>COUNTIF(K3:K29, "Emerging")</f>
        <v>0</v>
      </c>
      <c r="J40" s="82">
        <f>COUNTIF(K3:K29, "Not Yet")</f>
        <v>0</v>
      </c>
      <c r="K40" s="53"/>
    </row>
    <row r="41" spans="1:11" ht="15" customHeight="1" x14ac:dyDescent="0.25">
      <c r="A41" s="53"/>
      <c r="B41" s="53"/>
      <c r="C41" s="53"/>
      <c r="D41" s="203" t="s">
        <v>160</v>
      </c>
      <c r="E41" s="204"/>
      <c r="F41" s="204"/>
      <c r="G41" s="204"/>
      <c r="H41" s="205"/>
      <c r="I41" s="206"/>
      <c r="J41" s="207"/>
      <c r="K41" s="53"/>
    </row>
    <row r="42" spans="1:11" x14ac:dyDescent="0.25">
      <c r="A42" s="53"/>
      <c r="B42" s="53"/>
      <c r="C42" s="53"/>
      <c r="D42" s="53"/>
      <c r="E42" s="53"/>
      <c r="F42" s="53"/>
      <c r="G42" s="53"/>
      <c r="H42" s="53"/>
      <c r="I42" s="53"/>
      <c r="J42" s="53"/>
      <c r="K42" s="53"/>
    </row>
    <row r="43" spans="1:11" x14ac:dyDescent="0.25">
      <c r="A43" s="53"/>
      <c r="B43" s="53"/>
      <c r="C43" s="53"/>
      <c r="D43" s="53"/>
      <c r="E43" s="53"/>
      <c r="F43" s="53"/>
      <c r="G43" s="53"/>
      <c r="H43" s="53"/>
      <c r="I43" s="53"/>
      <c r="J43" s="53"/>
      <c r="K43" s="53"/>
    </row>
    <row r="44" spans="1:11" x14ac:dyDescent="0.25">
      <c r="A44" s="53"/>
      <c r="B44" s="53"/>
      <c r="C44" s="53"/>
      <c r="D44" s="53" t="s">
        <v>219</v>
      </c>
      <c r="E44" s="53"/>
      <c r="F44" s="53"/>
      <c r="G44" s="53"/>
      <c r="H44" s="53"/>
      <c r="I44" s="53"/>
      <c r="J44" s="53"/>
      <c r="K44" s="53"/>
    </row>
  </sheetData>
  <sheetProtection algorithmName="SHA-512" hashValue="DSc7sitO1kvMonxaJFHs4bfCluPv4w4pbsJ+SQttR7gAE+B4r40CcieAERoJDg+uKYtv16MaF/Wc4RR9gUkAqA==" saltValue="9xYKnXZrY+gbjgxbKmdgjw==" spinCount="100000" sheet="1" objects="1" scenarios="1"/>
  <mergeCells count="12">
    <mergeCell ref="D41:H41"/>
    <mergeCell ref="I41:J41"/>
    <mergeCell ref="D38:F38"/>
    <mergeCell ref="H38:J38"/>
    <mergeCell ref="A1:K1"/>
    <mergeCell ref="B2:K2"/>
    <mergeCell ref="A3:K3"/>
    <mergeCell ref="A4:K5"/>
    <mergeCell ref="D30:K30"/>
    <mergeCell ref="B34:K34"/>
    <mergeCell ref="A31:K33"/>
    <mergeCell ref="A35:K37"/>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source!$A$2:$A$4</xm:f>
          </x14:formula1>
          <xm:sqref>D17:D29 G7:G29 K7:K29</xm:sqref>
        </x14:dataValidation>
        <x14:dataValidation type="list" allowBlank="1" showInputMessage="1" showErrorMessage="1" xr:uid="{00000000-0002-0000-0400-000001000000}">
          <x14:formula1>
            <xm:f>source!$E$2:$E$3</xm:f>
          </x14:formula1>
          <xm:sqref>B7:B8 B27:B29</xm:sqref>
        </x14:dataValidation>
        <x14:dataValidation type="list" allowBlank="1" showInputMessage="1" showErrorMessage="1" xr:uid="{00000000-0002-0000-0400-000002000000}">
          <x14:formula1>
            <xm:f>source!$E$5:$E$8</xm:f>
          </x14:formula1>
          <xm:sqref>B10 B15</xm:sqref>
        </x14:dataValidation>
        <x14:dataValidation type="list" allowBlank="1" showInputMessage="1" showErrorMessage="1" xr:uid="{00000000-0002-0000-0400-000003000000}">
          <x14:formula1>
            <xm:f>source!$E$10:$E$12</xm:f>
          </x14:formula1>
          <xm:sqref>B11:B14 B24:B26 B19</xm:sqref>
        </x14:dataValidation>
        <x14:dataValidation type="list" allowBlank="1" showInputMessage="1" showErrorMessage="1" xr:uid="{00000000-0002-0000-0400-000004000000}">
          <x14:formula1>
            <xm:f>source!$E$14:$E$16</xm:f>
          </x14:formula1>
          <xm:sqref>B18</xm:sqref>
        </x14:dataValidation>
        <x14:dataValidation type="list" allowBlank="1" showInputMessage="1" showErrorMessage="1" xr:uid="{00000000-0002-0000-0400-000005000000}">
          <x14:formula1>
            <xm:f>source!$E$18:$E$20</xm:f>
          </x14:formula1>
          <xm:sqref>B21:B23</xm:sqref>
        </x14:dataValidation>
        <x14:dataValidation type="list" allowBlank="1" showInputMessage="1" showErrorMessage="1" xr:uid="{00000000-0002-0000-0400-000006000000}">
          <x14:formula1>
            <xm:f>source!$A$8:$A$15</xm:f>
          </x14:formula1>
          <xm:sqref>F8:F29</xm:sqref>
        </x14:dataValidation>
        <x14:dataValidation type="list" allowBlank="1" showInputMessage="1" showErrorMessage="1" xr:uid="{00000000-0002-0000-0400-000007000000}">
          <x14:formula1>
            <xm:f>source!$A$8:$A$16</xm:f>
          </x14:formula1>
          <xm:sqref>F7 J7:J29</xm:sqref>
        </x14:dataValidation>
        <x14:dataValidation type="list" allowBlank="1" showInputMessage="1" showErrorMessage="1" xr:uid="{00000000-0002-0000-0400-000008000000}">
          <x14:formula1>
            <xm:f>source!$E$22:$E$25</xm:f>
          </x14:formula1>
          <xm:sqref>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L30"/>
  <sheetViews>
    <sheetView showGridLines="0" zoomScaleNormal="100" workbookViewId="0">
      <pane ySplit="6" topLeftCell="A7" activePane="bottomLeft" state="frozen"/>
      <selection pane="bottomLeft" activeCell="B9" sqref="B9"/>
    </sheetView>
  </sheetViews>
  <sheetFormatPr defaultColWidth="8.7109375" defaultRowHeight="15" x14ac:dyDescent="0.25"/>
  <cols>
    <col min="1" max="1" width="30.5703125" style="43" customWidth="1"/>
    <col min="2" max="2" width="22.5703125" style="43" customWidth="1"/>
    <col min="3" max="3" width="21.1406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2" ht="15" customHeight="1" x14ac:dyDescent="0.3">
      <c r="A1" s="216" t="s">
        <v>181</v>
      </c>
      <c r="B1" s="216"/>
      <c r="C1" s="216"/>
      <c r="D1" s="216"/>
      <c r="E1" s="216"/>
      <c r="F1" s="216"/>
      <c r="G1" s="216"/>
      <c r="H1" s="216"/>
      <c r="I1" s="216"/>
      <c r="J1" s="216"/>
      <c r="K1" s="216"/>
    </row>
    <row r="2" spans="1:12" x14ac:dyDescent="0.25">
      <c r="A2" s="62" t="s">
        <v>1</v>
      </c>
      <c r="B2" s="182">
        <f>name</f>
        <v>0</v>
      </c>
      <c r="C2" s="182"/>
      <c r="D2" s="182"/>
      <c r="E2" s="182"/>
      <c r="F2" s="182"/>
      <c r="G2" s="182"/>
      <c r="H2" s="182"/>
      <c r="I2" s="182"/>
      <c r="J2" s="182"/>
      <c r="K2" s="182"/>
    </row>
    <row r="3" spans="1:12" ht="48" customHeight="1" x14ac:dyDescent="0.25">
      <c r="A3" s="217" t="s">
        <v>130</v>
      </c>
      <c r="B3" s="217"/>
      <c r="C3" s="217"/>
      <c r="D3" s="217"/>
      <c r="E3" s="217"/>
      <c r="F3" s="217"/>
      <c r="G3" s="217"/>
      <c r="H3" s="217"/>
      <c r="I3" s="217"/>
      <c r="J3" s="217"/>
      <c r="K3" s="217"/>
    </row>
    <row r="4" spans="1:12" ht="15" customHeight="1" x14ac:dyDescent="0.25">
      <c r="A4" s="218" t="s">
        <v>21</v>
      </c>
      <c r="B4" s="218"/>
      <c r="C4" s="218"/>
      <c r="D4" s="218"/>
      <c r="E4" s="218"/>
      <c r="F4" s="218"/>
      <c r="G4" s="218"/>
      <c r="H4" s="218"/>
      <c r="I4" s="218"/>
      <c r="J4" s="218"/>
      <c r="K4" s="218"/>
    </row>
    <row r="5" spans="1:12" ht="15.75" customHeight="1" x14ac:dyDescent="0.25">
      <c r="A5" s="218"/>
      <c r="B5" s="218"/>
      <c r="C5" s="218"/>
      <c r="D5" s="218"/>
      <c r="E5" s="218"/>
      <c r="F5" s="218"/>
      <c r="G5" s="218"/>
      <c r="H5" s="218"/>
      <c r="I5" s="218"/>
      <c r="J5" s="218"/>
      <c r="K5" s="218"/>
    </row>
    <row r="6" spans="1:12" ht="62.25" customHeight="1" x14ac:dyDescent="0.25">
      <c r="A6" s="83" t="s">
        <v>13</v>
      </c>
      <c r="B6" s="83" t="s">
        <v>14</v>
      </c>
      <c r="C6" s="84" t="s">
        <v>15</v>
      </c>
      <c r="D6" s="83" t="s">
        <v>104</v>
      </c>
      <c r="E6" s="83" t="s">
        <v>153</v>
      </c>
      <c r="F6" s="83" t="s">
        <v>155</v>
      </c>
      <c r="G6" s="83" t="s">
        <v>120</v>
      </c>
      <c r="H6" s="83" t="s">
        <v>104</v>
      </c>
      <c r="I6" s="83" t="s">
        <v>153</v>
      </c>
      <c r="J6" s="83" t="s">
        <v>154</v>
      </c>
      <c r="K6" s="83" t="s">
        <v>120</v>
      </c>
    </row>
    <row r="7" spans="1:12" ht="51" x14ac:dyDescent="0.25">
      <c r="A7" s="85" t="s">
        <v>63</v>
      </c>
      <c r="B7" s="15"/>
      <c r="C7" s="15"/>
      <c r="D7" s="16"/>
      <c r="E7" s="16"/>
      <c r="F7" s="17"/>
      <c r="G7" s="18"/>
      <c r="H7" s="16"/>
      <c r="I7" s="16"/>
      <c r="J7" s="17"/>
      <c r="K7" s="18"/>
      <c r="L7" s="86"/>
    </row>
    <row r="8" spans="1:12" ht="63.75" x14ac:dyDescent="0.25">
      <c r="A8" s="85" t="s">
        <v>64</v>
      </c>
      <c r="B8" s="152" t="s">
        <v>31</v>
      </c>
      <c r="C8" s="152"/>
      <c r="D8" s="135"/>
      <c r="E8" s="135"/>
      <c r="F8" s="135"/>
      <c r="G8" s="135"/>
      <c r="H8" s="153"/>
      <c r="I8" s="135"/>
      <c r="J8" s="135"/>
      <c r="K8" s="135"/>
      <c r="L8" s="86"/>
    </row>
    <row r="9" spans="1:12" ht="76.5" x14ac:dyDescent="0.25">
      <c r="A9" s="49" t="s">
        <v>220</v>
      </c>
      <c r="B9" s="17"/>
      <c r="C9" s="17"/>
      <c r="D9" s="17"/>
      <c r="E9" s="17"/>
      <c r="F9" s="17"/>
      <c r="G9" s="18"/>
      <c r="H9" s="16"/>
      <c r="I9" s="17"/>
      <c r="J9" s="17"/>
      <c r="K9" s="18"/>
      <c r="L9" s="86"/>
    </row>
    <row r="10" spans="1:12" ht="76.5" x14ac:dyDescent="0.25">
      <c r="A10" s="49" t="s">
        <v>65</v>
      </c>
      <c r="B10" s="17"/>
      <c r="C10" s="17"/>
      <c r="D10" s="17"/>
      <c r="E10" s="17"/>
      <c r="F10" s="17"/>
      <c r="G10" s="18"/>
      <c r="H10" s="16"/>
      <c r="I10" s="17"/>
      <c r="J10" s="17"/>
      <c r="K10" s="18"/>
      <c r="L10" s="86"/>
    </row>
    <row r="11" spans="1:12" ht="76.5" x14ac:dyDescent="0.25">
      <c r="A11" s="87" t="s">
        <v>66</v>
      </c>
      <c r="B11" s="17"/>
      <c r="C11" s="17"/>
      <c r="D11" s="17"/>
      <c r="E11" s="17"/>
      <c r="F11" s="17"/>
      <c r="G11" s="18"/>
      <c r="H11" s="16"/>
      <c r="I11" s="17"/>
      <c r="J11" s="17"/>
      <c r="K11" s="18"/>
      <c r="L11" s="86"/>
    </row>
    <row r="12" spans="1:12" ht="63.75" x14ac:dyDescent="0.25">
      <c r="A12" s="87" t="s">
        <v>221</v>
      </c>
      <c r="B12" s="17"/>
      <c r="C12" s="17"/>
      <c r="D12" s="17"/>
      <c r="E12" s="17"/>
      <c r="F12" s="17"/>
      <c r="G12" s="18"/>
      <c r="H12" s="16"/>
      <c r="I12" s="17"/>
      <c r="J12" s="17"/>
      <c r="K12" s="18"/>
      <c r="L12" s="86"/>
    </row>
    <row r="13" spans="1:12" ht="51" x14ac:dyDescent="0.25">
      <c r="A13" s="87" t="s">
        <v>67</v>
      </c>
      <c r="B13" s="17"/>
      <c r="C13" s="17"/>
      <c r="D13" s="18"/>
      <c r="E13" s="18"/>
      <c r="F13" s="18"/>
      <c r="G13" s="18"/>
      <c r="H13" s="24"/>
      <c r="I13" s="18"/>
      <c r="J13" s="18"/>
      <c r="K13" s="18"/>
      <c r="L13" s="86"/>
    </row>
    <row r="14" spans="1:12" ht="76.5" x14ac:dyDescent="0.25">
      <c r="A14" s="87" t="s">
        <v>222</v>
      </c>
      <c r="B14" s="17"/>
      <c r="C14" s="17"/>
      <c r="D14" s="17"/>
      <c r="E14" s="17"/>
      <c r="F14" s="17"/>
      <c r="G14" s="18"/>
      <c r="H14" s="16"/>
      <c r="I14" s="17"/>
      <c r="J14" s="17"/>
      <c r="K14" s="18"/>
      <c r="L14" s="86"/>
    </row>
    <row r="15" spans="1:12" x14ac:dyDescent="0.25">
      <c r="A15" s="88" t="s">
        <v>116</v>
      </c>
      <c r="B15" s="214"/>
      <c r="C15" s="214"/>
      <c r="D15" s="214"/>
      <c r="E15" s="214"/>
      <c r="F15" s="214"/>
      <c r="G15" s="214"/>
      <c r="H15" s="214"/>
      <c r="I15" s="214"/>
      <c r="J15" s="214"/>
      <c r="K15" s="214"/>
    </row>
    <row r="16" spans="1:12" ht="15" customHeight="1" x14ac:dyDescent="0.25">
      <c r="A16" s="219"/>
      <c r="B16" s="219"/>
      <c r="C16" s="219"/>
      <c r="D16" s="219"/>
      <c r="E16" s="219"/>
      <c r="F16" s="219"/>
      <c r="G16" s="219"/>
      <c r="H16" s="219"/>
      <c r="I16" s="219"/>
      <c r="J16" s="219"/>
      <c r="K16" s="219"/>
    </row>
    <row r="17" spans="1:11" x14ac:dyDescent="0.25">
      <c r="A17" s="219"/>
      <c r="B17" s="219"/>
      <c r="C17" s="219"/>
      <c r="D17" s="219"/>
      <c r="E17" s="219"/>
      <c r="F17" s="219"/>
      <c r="G17" s="219"/>
      <c r="H17" s="219"/>
      <c r="I17" s="219"/>
      <c r="J17" s="219"/>
      <c r="K17" s="219"/>
    </row>
    <row r="18" spans="1:11" ht="12" customHeight="1" x14ac:dyDescent="0.25">
      <c r="A18" s="219"/>
      <c r="B18" s="219"/>
      <c r="C18" s="219"/>
      <c r="D18" s="219"/>
      <c r="E18" s="219"/>
      <c r="F18" s="219"/>
      <c r="G18" s="219"/>
      <c r="H18" s="219"/>
      <c r="I18" s="219"/>
      <c r="J18" s="219"/>
      <c r="K18" s="219"/>
    </row>
    <row r="19" spans="1:11" x14ac:dyDescent="0.25">
      <c r="A19" s="89" t="s">
        <v>117</v>
      </c>
      <c r="B19" s="200"/>
      <c r="C19" s="201"/>
      <c r="D19" s="201"/>
      <c r="E19" s="201"/>
      <c r="F19" s="201"/>
      <c r="G19" s="201"/>
      <c r="H19" s="201"/>
      <c r="I19" s="201"/>
      <c r="J19" s="201"/>
      <c r="K19" s="201"/>
    </row>
    <row r="20" spans="1:11" ht="15" customHeight="1" x14ac:dyDescent="0.25">
      <c r="A20" s="215"/>
      <c r="B20" s="215"/>
      <c r="C20" s="215"/>
      <c r="D20" s="215"/>
      <c r="E20" s="215"/>
      <c r="F20" s="215"/>
      <c r="G20" s="215"/>
      <c r="H20" s="215"/>
      <c r="I20" s="215"/>
      <c r="J20" s="215"/>
      <c r="K20" s="215"/>
    </row>
    <row r="21" spans="1:11" x14ac:dyDescent="0.25">
      <c r="A21" s="215"/>
      <c r="B21" s="215"/>
      <c r="C21" s="215"/>
      <c r="D21" s="215"/>
      <c r="E21" s="215"/>
      <c r="F21" s="215"/>
      <c r="G21" s="215"/>
      <c r="H21" s="215"/>
      <c r="I21" s="215"/>
      <c r="J21" s="215"/>
      <c r="K21" s="215"/>
    </row>
    <row r="22" spans="1:11" x14ac:dyDescent="0.25">
      <c r="A22" s="215"/>
      <c r="B22" s="215"/>
      <c r="C22" s="215"/>
      <c r="D22" s="215"/>
      <c r="E22" s="215"/>
      <c r="F22" s="215"/>
      <c r="G22" s="215"/>
      <c r="H22" s="215"/>
      <c r="I22" s="215"/>
      <c r="J22" s="215"/>
      <c r="K22" s="215"/>
    </row>
    <row r="23" spans="1:11" x14ac:dyDescent="0.25">
      <c r="A23" s="53"/>
      <c r="B23" s="53"/>
      <c r="C23" s="53"/>
      <c r="D23" s="162" t="s">
        <v>128</v>
      </c>
      <c r="E23" s="162"/>
      <c r="F23" s="162"/>
      <c r="G23" s="54"/>
      <c r="H23" s="162" t="s">
        <v>129</v>
      </c>
      <c r="I23" s="162"/>
      <c r="J23" s="162"/>
      <c r="K23" s="53"/>
    </row>
    <row r="24" spans="1:11" x14ac:dyDescent="0.25">
      <c r="A24" s="53"/>
      <c r="B24" s="53"/>
      <c r="C24" s="53"/>
      <c r="D24" s="56" t="s">
        <v>0</v>
      </c>
      <c r="E24" s="56" t="s">
        <v>115</v>
      </c>
      <c r="F24" s="57" t="s">
        <v>131</v>
      </c>
      <c r="G24" s="58"/>
      <c r="H24" s="56" t="s">
        <v>0</v>
      </c>
      <c r="I24" s="56" t="s">
        <v>115</v>
      </c>
      <c r="J24" s="57" t="s">
        <v>131</v>
      </c>
      <c r="K24" s="53"/>
    </row>
    <row r="25" spans="1:11" x14ac:dyDescent="0.25">
      <c r="A25" s="53"/>
      <c r="B25" s="53"/>
      <c r="C25" s="53"/>
      <c r="D25" s="60">
        <f>COUNTIF(G5:G14,"Yes")</f>
        <v>0</v>
      </c>
      <c r="E25" s="60">
        <f>COUNTIF(G5:G14,"Emerging")</f>
        <v>0</v>
      </c>
      <c r="F25" s="60">
        <f>COUNTIF(G5:G14,"Not Yet")</f>
        <v>0</v>
      </c>
      <c r="G25" s="61"/>
      <c r="H25" s="60">
        <f>COUNTIF(K5:K14,"Yes")</f>
        <v>0</v>
      </c>
      <c r="I25" s="60">
        <f>COUNTIF(K5:K14,"Emerging")</f>
        <v>0</v>
      </c>
      <c r="J25" s="60">
        <f>COUNTIF(K5:K14,"Not Yet")</f>
        <v>0</v>
      </c>
      <c r="K25" s="53"/>
    </row>
    <row r="26" spans="1:11" ht="15" customHeight="1" x14ac:dyDescent="0.25">
      <c r="A26" s="53"/>
      <c r="B26" s="53"/>
      <c r="C26" s="53"/>
      <c r="D26" s="211" t="s">
        <v>160</v>
      </c>
      <c r="E26" s="212"/>
      <c r="F26" s="212"/>
      <c r="G26" s="212"/>
      <c r="H26" s="213"/>
      <c r="I26" s="175"/>
      <c r="J26" s="176"/>
      <c r="K26" s="53"/>
    </row>
    <row r="27" spans="1:11" x14ac:dyDescent="0.25">
      <c r="A27" s="53"/>
      <c r="B27" s="53"/>
      <c r="C27" s="53"/>
      <c r="D27" s="53"/>
      <c r="E27" s="53"/>
      <c r="F27" s="53"/>
      <c r="G27" s="53"/>
      <c r="H27" s="53"/>
      <c r="I27" s="53"/>
      <c r="J27" s="53"/>
      <c r="K27" s="53"/>
    </row>
    <row r="28" spans="1:11" x14ac:dyDescent="0.25">
      <c r="A28" s="53"/>
      <c r="B28" s="53"/>
      <c r="C28" s="53"/>
      <c r="D28" s="53"/>
      <c r="E28" s="53"/>
      <c r="F28" s="53"/>
      <c r="G28" s="53"/>
      <c r="H28" s="53"/>
      <c r="I28" s="53"/>
      <c r="J28" s="53"/>
      <c r="K28" s="53"/>
    </row>
    <row r="29" spans="1:11" x14ac:dyDescent="0.25">
      <c r="A29" s="53"/>
      <c r="B29" s="53"/>
      <c r="C29" s="53"/>
      <c r="D29" s="53"/>
      <c r="E29" s="53"/>
      <c r="F29" s="53"/>
      <c r="G29" s="53"/>
      <c r="H29" s="53"/>
      <c r="I29" s="53"/>
      <c r="J29" s="53"/>
      <c r="K29" s="53"/>
    </row>
    <row r="30" spans="1:11" x14ac:dyDescent="0.25">
      <c r="A30" s="53"/>
      <c r="B30" s="53"/>
      <c r="C30" s="53"/>
      <c r="D30" s="53"/>
      <c r="E30" s="53"/>
      <c r="F30" s="53"/>
      <c r="G30" s="53"/>
      <c r="H30" s="53"/>
      <c r="I30" s="53"/>
      <c r="J30" s="53"/>
      <c r="K30" s="53"/>
    </row>
  </sheetData>
  <sheetProtection algorithmName="SHA-512" hashValue="2TGQpZvhXcJSNwb/2pQZy83K1eziEElSKulzBy23r4unPY2OpW1D8KhvP1iY46zx8FqKIYbPZWUhAO1IyP63RQ==" saltValue="3OaokPFDuxiYLCv4CFAqGA==" spinCount="100000" sheet="1" objects="1" scenarios="1"/>
  <mergeCells count="12">
    <mergeCell ref="A1:K1"/>
    <mergeCell ref="B2:K2"/>
    <mergeCell ref="A3:K3"/>
    <mergeCell ref="A4:K5"/>
    <mergeCell ref="A16:K18"/>
    <mergeCell ref="D26:H26"/>
    <mergeCell ref="I26:J26"/>
    <mergeCell ref="D23:F23"/>
    <mergeCell ref="H23:J23"/>
    <mergeCell ref="B15:K15"/>
    <mergeCell ref="B19:K19"/>
    <mergeCell ref="A20:K22"/>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source!$A$2:$A$4</xm:f>
          </x14:formula1>
          <xm:sqref>K9:K14 K7 G7 G9:G14</xm:sqref>
        </x14:dataValidation>
        <x14:dataValidation type="list" allowBlank="1" showInputMessage="1" showErrorMessage="1" xr:uid="{00000000-0002-0000-0500-000001000000}">
          <x14:formula1>
            <xm:f>source!$F$2:$F$3</xm:f>
          </x14:formula1>
          <xm:sqref>B7</xm:sqref>
        </x14:dataValidation>
        <x14:dataValidation type="list" allowBlank="1" showInputMessage="1" showErrorMessage="1" xr:uid="{00000000-0002-0000-0500-000002000000}">
          <x14:formula1>
            <xm:f>source!$F$9:$F$11</xm:f>
          </x14:formula1>
          <xm:sqref>B9:B10 B12:B14</xm:sqref>
        </x14:dataValidation>
        <x14:dataValidation type="list" allowBlank="1" showInputMessage="1" showErrorMessage="1" xr:uid="{00000000-0002-0000-0500-000003000000}">
          <x14:formula1>
            <xm:f>source!$F$13:$F$16</xm:f>
          </x14:formula1>
          <xm:sqref>B11</xm:sqref>
        </x14:dataValidation>
        <x14:dataValidation type="list" allowBlank="1" showInputMessage="1" showErrorMessage="1" xr:uid="{00000000-0002-0000-0500-000004000000}">
          <x14:formula1>
            <xm:f>source!$A$8:$A$16</xm:f>
          </x14:formula1>
          <xm:sqref>F7 J7 J9:J14</xm:sqref>
        </x14:dataValidation>
        <x14:dataValidation type="list" allowBlank="1" showInputMessage="1" showErrorMessage="1" xr:uid="{00000000-0002-0000-0500-000005000000}">
          <x14:formula1>
            <xm:f>source!$A$8:$A$15</xm:f>
          </x14:formula1>
          <xm:sqref>F9:F14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K33"/>
  <sheetViews>
    <sheetView showGridLines="0" zoomScaleNormal="100" workbookViewId="0">
      <pane ySplit="6" topLeftCell="A7" activePane="bottomLeft" state="frozen"/>
      <selection pane="bottomLeft" activeCell="V27" sqref="V27"/>
    </sheetView>
  </sheetViews>
  <sheetFormatPr defaultColWidth="8.7109375" defaultRowHeight="15" x14ac:dyDescent="0.25"/>
  <cols>
    <col min="1" max="1" width="30.42578125" style="43" customWidth="1"/>
    <col min="2" max="2" width="22.5703125" style="43" customWidth="1"/>
    <col min="3" max="3" width="20.57031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1" ht="15" customHeight="1" x14ac:dyDescent="0.3">
      <c r="A1" s="216" t="s">
        <v>181</v>
      </c>
      <c r="B1" s="216"/>
      <c r="C1" s="216"/>
      <c r="D1" s="216"/>
      <c r="E1" s="216"/>
      <c r="F1" s="216"/>
      <c r="G1" s="216"/>
      <c r="H1" s="216"/>
      <c r="I1" s="216"/>
      <c r="J1" s="216"/>
      <c r="K1" s="216"/>
    </row>
    <row r="2" spans="1:11" x14ac:dyDescent="0.25">
      <c r="A2" s="62" t="s">
        <v>1</v>
      </c>
      <c r="B2" s="224">
        <f>name</f>
        <v>0</v>
      </c>
      <c r="C2" s="224"/>
      <c r="D2" s="224"/>
      <c r="E2" s="224"/>
      <c r="F2" s="224"/>
      <c r="G2" s="224"/>
      <c r="H2" s="224"/>
      <c r="I2" s="224"/>
      <c r="J2" s="224"/>
      <c r="K2" s="224"/>
    </row>
    <row r="3" spans="1:11" ht="48" customHeight="1" x14ac:dyDescent="0.25">
      <c r="A3" s="225" t="s">
        <v>130</v>
      </c>
      <c r="B3" s="225"/>
      <c r="C3" s="225"/>
      <c r="D3" s="225"/>
      <c r="E3" s="225"/>
      <c r="F3" s="225"/>
      <c r="G3" s="225"/>
      <c r="H3" s="225"/>
      <c r="I3" s="225"/>
      <c r="J3" s="225"/>
      <c r="K3" s="225"/>
    </row>
    <row r="4" spans="1:11" ht="15" customHeight="1" x14ac:dyDescent="0.25">
      <c r="A4" s="226" t="s">
        <v>22</v>
      </c>
      <c r="B4" s="226"/>
      <c r="C4" s="226"/>
      <c r="D4" s="226"/>
      <c r="E4" s="226"/>
      <c r="F4" s="226"/>
      <c r="G4" s="226"/>
      <c r="H4" s="226"/>
      <c r="I4" s="226"/>
      <c r="J4" s="226"/>
      <c r="K4" s="226"/>
    </row>
    <row r="5" spans="1:11" ht="15.75" customHeight="1" x14ac:dyDescent="0.25">
      <c r="A5" s="226"/>
      <c r="B5" s="226"/>
      <c r="C5" s="226"/>
      <c r="D5" s="226"/>
      <c r="E5" s="226"/>
      <c r="F5" s="226"/>
      <c r="G5" s="226"/>
      <c r="H5" s="226"/>
      <c r="I5" s="226"/>
      <c r="J5" s="226"/>
      <c r="K5" s="226"/>
    </row>
    <row r="6" spans="1:11" ht="62.25" customHeight="1" x14ac:dyDescent="0.25">
      <c r="A6" s="90" t="s">
        <v>13</v>
      </c>
      <c r="B6" s="90" t="s">
        <v>14</v>
      </c>
      <c r="C6" s="90" t="s">
        <v>15</v>
      </c>
      <c r="D6" s="90" t="s">
        <v>104</v>
      </c>
      <c r="E6" s="90" t="s">
        <v>153</v>
      </c>
      <c r="F6" s="90" t="s">
        <v>155</v>
      </c>
      <c r="G6" s="90" t="s">
        <v>120</v>
      </c>
      <c r="H6" s="90" t="s">
        <v>104</v>
      </c>
      <c r="I6" s="90" t="s">
        <v>153</v>
      </c>
      <c r="J6" s="90" t="s">
        <v>154</v>
      </c>
      <c r="K6" s="90" t="s">
        <v>120</v>
      </c>
    </row>
    <row r="7" spans="1:11" ht="51" x14ac:dyDescent="0.25">
      <c r="A7" s="91" t="s">
        <v>161</v>
      </c>
      <c r="B7" s="15"/>
      <c r="C7" s="15"/>
      <c r="D7" s="34"/>
      <c r="E7" s="23"/>
      <c r="F7" s="23"/>
      <c r="G7" s="23"/>
      <c r="H7" s="34"/>
      <c r="I7" s="23"/>
      <c r="J7" s="23"/>
      <c r="K7" s="23"/>
    </row>
    <row r="8" spans="1:11" ht="63.75" x14ac:dyDescent="0.25">
      <c r="A8" s="91" t="s">
        <v>162</v>
      </c>
      <c r="B8" s="26" t="s">
        <v>16</v>
      </c>
      <c r="C8" s="26"/>
      <c r="D8" s="27"/>
      <c r="E8" s="26"/>
      <c r="F8" s="26"/>
      <c r="G8" s="26"/>
      <c r="H8" s="27"/>
      <c r="I8" s="26"/>
      <c r="J8" s="26"/>
      <c r="K8" s="26"/>
    </row>
    <row r="9" spans="1:11" ht="66" customHeight="1" x14ac:dyDescent="0.25">
      <c r="A9" s="49" t="s">
        <v>70</v>
      </c>
      <c r="B9" s="17"/>
      <c r="C9" s="17"/>
      <c r="D9" s="34"/>
      <c r="E9" s="23"/>
      <c r="F9" s="23"/>
      <c r="G9" s="23"/>
      <c r="H9" s="34"/>
      <c r="I9" s="23"/>
      <c r="J9" s="23"/>
      <c r="K9" s="23"/>
    </row>
    <row r="10" spans="1:11" ht="114.75" x14ac:dyDescent="0.25">
      <c r="A10" s="49" t="s">
        <v>71</v>
      </c>
      <c r="B10" s="17"/>
      <c r="C10" s="17"/>
      <c r="D10" s="16"/>
      <c r="E10" s="17"/>
      <c r="F10" s="17"/>
      <c r="G10" s="18"/>
      <c r="H10" s="16"/>
      <c r="I10" s="17"/>
      <c r="J10" s="17"/>
      <c r="K10" s="18"/>
    </row>
    <row r="11" spans="1:11" ht="63.75" x14ac:dyDescent="0.25">
      <c r="A11" s="49" t="s">
        <v>72</v>
      </c>
      <c r="B11" s="17"/>
      <c r="C11" s="17"/>
      <c r="D11" s="16"/>
      <c r="E11" s="17"/>
      <c r="F11" s="17"/>
      <c r="G11" s="18"/>
      <c r="H11" s="16"/>
      <c r="I11" s="17"/>
      <c r="J11" s="17"/>
      <c r="K11" s="18"/>
    </row>
    <row r="12" spans="1:11" ht="38.25" x14ac:dyDescent="0.25">
      <c r="A12" s="92" t="s">
        <v>68</v>
      </c>
      <c r="B12" s="26" t="s">
        <v>17</v>
      </c>
      <c r="C12" s="26"/>
      <c r="D12" s="27"/>
      <c r="E12" s="26"/>
      <c r="F12" s="26"/>
      <c r="G12" s="26"/>
      <c r="H12" s="27"/>
      <c r="I12" s="26"/>
      <c r="J12" s="26"/>
      <c r="K12" s="26"/>
    </row>
    <row r="13" spans="1:11" ht="38.25" x14ac:dyDescent="0.25">
      <c r="A13" s="49" t="s">
        <v>73</v>
      </c>
      <c r="B13" s="15"/>
      <c r="C13" s="15"/>
      <c r="D13" s="34"/>
      <c r="E13" s="23"/>
      <c r="F13" s="23"/>
      <c r="G13" s="23"/>
      <c r="H13" s="34"/>
      <c r="I13" s="23"/>
      <c r="J13" s="23"/>
      <c r="K13" s="23"/>
    </row>
    <row r="14" spans="1:11" ht="51" x14ac:dyDescent="0.25">
      <c r="A14" s="49" t="s">
        <v>74</v>
      </c>
      <c r="B14" s="15"/>
      <c r="C14" s="15"/>
      <c r="D14" s="16"/>
      <c r="E14" s="17"/>
      <c r="F14" s="17"/>
      <c r="G14" s="18"/>
      <c r="H14" s="16"/>
      <c r="I14" s="17"/>
      <c r="J14" s="17"/>
      <c r="K14" s="18"/>
    </row>
    <row r="15" spans="1:11" ht="25.5" x14ac:dyDescent="0.25">
      <c r="A15" s="49" t="s">
        <v>75</v>
      </c>
      <c r="B15" s="15"/>
      <c r="C15" s="15"/>
      <c r="D15" s="16"/>
      <c r="E15" s="17"/>
      <c r="F15" s="17"/>
      <c r="G15" s="18"/>
      <c r="H15" s="16"/>
      <c r="I15" s="17"/>
      <c r="J15" s="17"/>
      <c r="K15" s="18"/>
    </row>
    <row r="16" spans="1:11" ht="63.75" x14ac:dyDescent="0.25">
      <c r="A16" s="49" t="s">
        <v>158</v>
      </c>
      <c r="B16" s="15"/>
      <c r="C16" s="15"/>
      <c r="D16" s="16"/>
      <c r="E16" s="17"/>
      <c r="F16" s="17"/>
      <c r="G16" s="18"/>
      <c r="H16" s="16"/>
      <c r="I16" s="17"/>
      <c r="J16" s="17"/>
      <c r="K16" s="18"/>
    </row>
    <row r="17" spans="1:11" ht="76.5" x14ac:dyDescent="0.25">
      <c r="A17" s="92" t="s">
        <v>69</v>
      </c>
      <c r="B17" s="26" t="s">
        <v>17</v>
      </c>
      <c r="C17" s="26"/>
      <c r="D17" s="27"/>
      <c r="E17" s="26"/>
      <c r="F17" s="26"/>
      <c r="G17" s="26"/>
      <c r="H17" s="27"/>
      <c r="I17" s="26"/>
      <c r="J17" s="26"/>
      <c r="K17" s="26"/>
    </row>
    <row r="18" spans="1:11" ht="64.5" customHeight="1" x14ac:dyDescent="0.25">
      <c r="A18" s="49" t="s">
        <v>76</v>
      </c>
      <c r="B18" s="15"/>
      <c r="C18" s="15"/>
      <c r="D18" s="25"/>
      <c r="E18" s="17"/>
      <c r="F18" s="17"/>
      <c r="G18" s="18"/>
      <c r="H18" s="16"/>
      <c r="I18" s="17"/>
      <c r="J18" s="17"/>
      <c r="K18" s="18"/>
    </row>
    <row r="19" spans="1:11" ht="63.75" x14ac:dyDescent="0.25">
      <c r="A19" s="49" t="s">
        <v>77</v>
      </c>
      <c r="B19" s="15"/>
      <c r="C19" s="15"/>
      <c r="D19" s="25"/>
      <c r="E19" s="17"/>
      <c r="F19" s="17"/>
      <c r="G19" s="18"/>
      <c r="H19" s="16"/>
      <c r="I19" s="17"/>
      <c r="J19" s="17"/>
      <c r="K19" s="18"/>
    </row>
    <row r="20" spans="1:11" ht="76.5" x14ac:dyDescent="0.25">
      <c r="A20" s="49" t="s">
        <v>78</v>
      </c>
      <c r="B20" s="15"/>
      <c r="C20" s="15"/>
      <c r="D20" s="34"/>
      <c r="E20" s="23"/>
      <c r="F20" s="23"/>
      <c r="G20" s="23"/>
      <c r="H20" s="34"/>
      <c r="I20" s="23"/>
      <c r="J20" s="23"/>
      <c r="K20" s="23"/>
    </row>
    <row r="21" spans="1:11" ht="41.25" customHeight="1" x14ac:dyDescent="0.25">
      <c r="A21" s="49" t="s">
        <v>79</v>
      </c>
      <c r="B21" s="15"/>
      <c r="C21" s="15"/>
      <c r="D21" s="25"/>
      <c r="E21" s="17"/>
      <c r="F21" s="17"/>
      <c r="G21" s="18"/>
      <c r="H21" s="16"/>
      <c r="I21" s="17"/>
      <c r="J21" s="17"/>
      <c r="K21" s="18"/>
    </row>
    <row r="22" spans="1:11" x14ac:dyDescent="0.25">
      <c r="A22" s="93" t="s">
        <v>116</v>
      </c>
      <c r="B22" s="94"/>
      <c r="C22" s="95"/>
      <c r="D22" s="171"/>
      <c r="E22" s="171"/>
      <c r="F22" s="171"/>
      <c r="G22" s="171"/>
      <c r="H22" s="171"/>
      <c r="I22" s="171"/>
      <c r="J22" s="171"/>
      <c r="K22" s="171"/>
    </row>
    <row r="23" spans="1:11" ht="15" customHeight="1" x14ac:dyDescent="0.25">
      <c r="A23" s="227"/>
      <c r="B23" s="228"/>
      <c r="C23" s="228"/>
      <c r="D23" s="228"/>
      <c r="E23" s="228"/>
      <c r="F23" s="228"/>
      <c r="G23" s="228"/>
      <c r="H23" s="228"/>
      <c r="I23" s="228"/>
      <c r="J23" s="228"/>
      <c r="K23" s="228"/>
    </row>
    <row r="24" spans="1:11" x14ac:dyDescent="0.25">
      <c r="A24" s="229"/>
      <c r="B24" s="230"/>
      <c r="C24" s="230"/>
      <c r="D24" s="230"/>
      <c r="E24" s="230"/>
      <c r="F24" s="230"/>
      <c r="G24" s="230"/>
      <c r="H24" s="230"/>
      <c r="I24" s="230"/>
      <c r="J24" s="230"/>
      <c r="K24" s="230"/>
    </row>
    <row r="25" spans="1:11" ht="12" customHeight="1" x14ac:dyDescent="0.25">
      <c r="A25" s="229"/>
      <c r="B25" s="230"/>
      <c r="C25" s="230"/>
      <c r="D25" s="230"/>
      <c r="E25" s="230"/>
      <c r="F25" s="230"/>
      <c r="G25" s="230"/>
      <c r="H25" s="230"/>
      <c r="I25" s="230"/>
      <c r="J25" s="230"/>
      <c r="K25" s="230"/>
    </row>
    <row r="26" spans="1:11" x14ac:dyDescent="0.25">
      <c r="A26" s="93" t="s">
        <v>117</v>
      </c>
      <c r="B26" s="171"/>
      <c r="C26" s="171"/>
      <c r="D26" s="171"/>
      <c r="E26" s="171"/>
      <c r="F26" s="171"/>
      <c r="G26" s="171"/>
      <c r="H26" s="171"/>
      <c r="I26" s="171"/>
      <c r="J26" s="171"/>
      <c r="K26" s="171"/>
    </row>
    <row r="27" spans="1:11" ht="15" customHeight="1" x14ac:dyDescent="0.25">
      <c r="A27" s="231"/>
      <c r="B27" s="231"/>
      <c r="C27" s="231"/>
      <c r="D27" s="231"/>
      <c r="E27" s="231"/>
      <c r="F27" s="231"/>
      <c r="G27" s="231"/>
      <c r="H27" s="231"/>
      <c r="I27" s="231"/>
      <c r="J27" s="231"/>
      <c r="K27" s="231"/>
    </row>
    <row r="28" spans="1:11" x14ac:dyDescent="0.25">
      <c r="A28" s="231"/>
      <c r="B28" s="231"/>
      <c r="C28" s="231"/>
      <c r="D28" s="231"/>
      <c r="E28" s="231"/>
      <c r="F28" s="231"/>
      <c r="G28" s="231"/>
      <c r="H28" s="231"/>
      <c r="I28" s="231"/>
      <c r="J28" s="231"/>
      <c r="K28" s="231"/>
    </row>
    <row r="29" spans="1:11" x14ac:dyDescent="0.25">
      <c r="A29" s="231"/>
      <c r="B29" s="231"/>
      <c r="C29" s="231"/>
      <c r="D29" s="231"/>
      <c r="E29" s="231"/>
      <c r="F29" s="231"/>
      <c r="G29" s="231"/>
      <c r="H29" s="231"/>
      <c r="I29" s="231"/>
      <c r="J29" s="231"/>
      <c r="K29" s="231"/>
    </row>
    <row r="30" spans="1:11" x14ac:dyDescent="0.25">
      <c r="A30" s="96"/>
      <c r="B30" s="96"/>
      <c r="C30" s="96"/>
      <c r="D30" s="223" t="s">
        <v>128</v>
      </c>
      <c r="E30" s="223"/>
      <c r="F30" s="223"/>
      <c r="G30" s="97"/>
      <c r="H30" s="223" t="s">
        <v>129</v>
      </c>
      <c r="I30" s="223"/>
      <c r="J30" s="223"/>
      <c r="K30" s="96"/>
    </row>
    <row r="31" spans="1:11" x14ac:dyDescent="0.25">
      <c r="A31" s="96"/>
      <c r="B31" s="96"/>
      <c r="C31" s="96"/>
      <c r="D31" s="98" t="s">
        <v>0</v>
      </c>
      <c r="E31" s="98" t="s">
        <v>115</v>
      </c>
      <c r="F31" s="98" t="s">
        <v>131</v>
      </c>
      <c r="G31" s="96"/>
      <c r="H31" s="98" t="s">
        <v>0</v>
      </c>
      <c r="I31" s="98" t="s">
        <v>115</v>
      </c>
      <c r="J31" s="98" t="s">
        <v>157</v>
      </c>
      <c r="K31" s="96"/>
    </row>
    <row r="32" spans="1:11" x14ac:dyDescent="0.25">
      <c r="A32" s="96"/>
      <c r="B32" s="96"/>
      <c r="C32" s="96"/>
      <c r="D32" s="99">
        <f>COUNTIF(G3:G21,"Yes")</f>
        <v>0</v>
      </c>
      <c r="E32" s="99">
        <f>COUNTIF(G3:G21,"Emerging")</f>
        <v>0</v>
      </c>
      <c r="F32" s="99">
        <f>COUNTIF(G3:G21,"Not Yet")</f>
        <v>0</v>
      </c>
      <c r="G32" s="96"/>
      <c r="H32" s="99">
        <f>COUNTIF(K3:K21,"Yes")</f>
        <v>0</v>
      </c>
      <c r="I32" s="99">
        <f>COUNTIF(K3:K21,"Emerging")</f>
        <v>0</v>
      </c>
      <c r="J32" s="99">
        <f>COUNTIF(K3:K21,"Not Yet")</f>
        <v>0</v>
      </c>
      <c r="K32" s="96"/>
    </row>
    <row r="33" spans="1:11" ht="15" customHeight="1" x14ac:dyDescent="0.25">
      <c r="A33" s="96"/>
      <c r="B33" s="96"/>
      <c r="C33" s="96"/>
      <c r="D33" s="220" t="s">
        <v>160</v>
      </c>
      <c r="E33" s="221"/>
      <c r="F33" s="221"/>
      <c r="G33" s="221"/>
      <c r="H33" s="222"/>
      <c r="I33" s="175"/>
      <c r="J33" s="176"/>
      <c r="K33" s="96"/>
    </row>
  </sheetData>
  <sheetProtection algorithmName="SHA-512" hashValue="oORs9obTfWbhx4XUijeK11sqlQUnreXHL6batW27WO16jHandjPtVu0Fj7QRxwduVhABpdR/FvsinAJj3f28RQ==" saltValue="hbCBQW7qDBFNKNcFMGRq4w==" spinCount="100000" sheet="1" objects="1" scenarios="1"/>
  <mergeCells count="12">
    <mergeCell ref="D33:H33"/>
    <mergeCell ref="I33:J33"/>
    <mergeCell ref="D30:F30"/>
    <mergeCell ref="H30:J30"/>
    <mergeCell ref="A1:K1"/>
    <mergeCell ref="B2:K2"/>
    <mergeCell ref="A3:K3"/>
    <mergeCell ref="A4:K5"/>
    <mergeCell ref="D22:K22"/>
    <mergeCell ref="A23:K25"/>
    <mergeCell ref="B26:K26"/>
    <mergeCell ref="A27:K29"/>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0000000}">
          <x14:formula1>
            <xm:f>source!$A$2:$A$4</xm:f>
          </x14:formula1>
          <xm:sqref>D17:D21 G7:G21 K7:K21</xm:sqref>
        </x14:dataValidation>
        <x14:dataValidation type="list" allowBlank="1" showInputMessage="1" showErrorMessage="1" xr:uid="{00000000-0002-0000-0600-000001000000}">
          <x14:formula1>
            <xm:f>source!$G$2:$G$5</xm:f>
          </x14:formula1>
          <xm:sqref>B7</xm:sqref>
        </x14:dataValidation>
        <x14:dataValidation type="list" allowBlank="1" showInputMessage="1" showErrorMessage="1" xr:uid="{00000000-0002-0000-0600-000002000000}">
          <x14:formula1>
            <xm:f>source!$G$7:$G$11</xm:f>
          </x14:formula1>
          <xm:sqref>B9:B11</xm:sqref>
        </x14:dataValidation>
        <x14:dataValidation type="list" allowBlank="1" showInputMessage="1" showErrorMessage="1" xr:uid="{00000000-0002-0000-0600-000003000000}">
          <x14:formula1>
            <xm:f>source!$G$13:$G$18</xm:f>
          </x14:formula1>
          <xm:sqref>B13:B16</xm:sqref>
        </x14:dataValidation>
        <x14:dataValidation type="list" allowBlank="1" showInputMessage="1" showErrorMessage="1" xr:uid="{00000000-0002-0000-0600-000004000000}">
          <x14:formula1>
            <xm:f>source!$G$20:$G$23</xm:f>
          </x14:formula1>
          <xm:sqref>B18</xm:sqref>
        </x14:dataValidation>
        <x14:dataValidation type="list" allowBlank="1" showInputMessage="1" showErrorMessage="1" xr:uid="{00000000-0002-0000-0600-000005000000}">
          <x14:formula1>
            <xm:f>source!$G$25:$G$28</xm:f>
          </x14:formula1>
          <xm:sqref>B19</xm:sqref>
        </x14:dataValidation>
        <x14:dataValidation type="list" allowBlank="1" showInputMessage="1" showErrorMessage="1" xr:uid="{00000000-0002-0000-0600-000006000000}">
          <x14:formula1>
            <xm:f>source!$G$30:$G$33</xm:f>
          </x14:formula1>
          <xm:sqref>B20</xm:sqref>
        </x14:dataValidation>
        <x14:dataValidation type="list" allowBlank="1" showInputMessage="1" showErrorMessage="1" xr:uid="{00000000-0002-0000-0600-000007000000}">
          <x14:formula1>
            <xm:f>source!$G$35:$G$38</xm:f>
          </x14:formula1>
          <xm:sqref>B21</xm:sqref>
        </x14:dataValidation>
        <x14:dataValidation type="list" allowBlank="1" showInputMessage="1" showErrorMessage="1" xr:uid="{00000000-0002-0000-0600-000008000000}">
          <x14:formula1>
            <xm:f>source!$A$8:$A$16</xm:f>
          </x14:formula1>
          <xm:sqref>F7 J7:J21</xm:sqref>
        </x14:dataValidation>
        <x14:dataValidation type="list" allowBlank="1" showInputMessage="1" showErrorMessage="1" xr:uid="{00000000-0002-0000-0600-000009000000}">
          <x14:formula1>
            <xm:f>source!$A$8:$A$15</xm:f>
          </x14:formula1>
          <xm:sqref>F8:F21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K29"/>
  <sheetViews>
    <sheetView showGridLines="0" zoomScaleNormal="100" workbookViewId="0">
      <pane ySplit="6" topLeftCell="A7" activePane="bottomLeft" state="frozen"/>
      <selection pane="bottomLeft" activeCell="I28" sqref="I28:J28"/>
    </sheetView>
  </sheetViews>
  <sheetFormatPr defaultColWidth="8.7109375" defaultRowHeight="15" x14ac:dyDescent="0.25"/>
  <cols>
    <col min="1" max="1" width="30.140625" style="43" customWidth="1"/>
    <col min="2" max="2" width="22.5703125" style="43" customWidth="1"/>
    <col min="3" max="3" width="20.1406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1" ht="15" customHeight="1" x14ac:dyDescent="0.3">
      <c r="A1" s="216" t="s">
        <v>181</v>
      </c>
      <c r="B1" s="216"/>
      <c r="C1" s="216"/>
      <c r="D1" s="216"/>
      <c r="E1" s="216"/>
      <c r="F1" s="216"/>
      <c r="G1" s="216"/>
      <c r="H1" s="216"/>
      <c r="I1" s="216"/>
      <c r="J1" s="216"/>
      <c r="K1" s="216"/>
    </row>
    <row r="2" spans="1:11" x14ac:dyDescent="0.25">
      <c r="A2" s="62" t="s">
        <v>1</v>
      </c>
      <c r="B2" s="182">
        <f>name</f>
        <v>0</v>
      </c>
      <c r="C2" s="182"/>
      <c r="D2" s="182"/>
      <c r="E2" s="182"/>
      <c r="F2" s="182"/>
      <c r="G2" s="182"/>
      <c r="H2" s="182"/>
      <c r="I2" s="182"/>
      <c r="J2" s="182"/>
      <c r="K2" s="182"/>
    </row>
    <row r="3" spans="1:11" ht="48" customHeight="1" x14ac:dyDescent="0.25">
      <c r="A3" s="234" t="s">
        <v>130</v>
      </c>
      <c r="B3" s="235"/>
      <c r="C3" s="235"/>
      <c r="D3" s="235"/>
      <c r="E3" s="235"/>
      <c r="F3" s="235"/>
      <c r="G3" s="235"/>
      <c r="H3" s="235"/>
      <c r="I3" s="235"/>
      <c r="J3" s="235"/>
      <c r="K3" s="235"/>
    </row>
    <row r="4" spans="1:11" ht="15" customHeight="1" x14ac:dyDescent="0.25">
      <c r="A4" s="236" t="s">
        <v>23</v>
      </c>
      <c r="B4" s="236"/>
      <c r="C4" s="236"/>
      <c r="D4" s="236"/>
      <c r="E4" s="236"/>
      <c r="F4" s="236"/>
      <c r="G4" s="236"/>
      <c r="H4" s="236"/>
      <c r="I4" s="236"/>
      <c r="J4" s="236"/>
      <c r="K4" s="236"/>
    </row>
    <row r="5" spans="1:11" ht="15.75" customHeight="1" x14ac:dyDescent="0.25">
      <c r="A5" s="236"/>
      <c r="B5" s="236"/>
      <c r="C5" s="236"/>
      <c r="D5" s="236"/>
      <c r="E5" s="236"/>
      <c r="F5" s="236"/>
      <c r="G5" s="236"/>
      <c r="H5" s="236"/>
      <c r="I5" s="236"/>
      <c r="J5" s="236"/>
      <c r="K5" s="236"/>
    </row>
    <row r="6" spans="1:11" ht="62.25" customHeight="1" x14ac:dyDescent="0.25">
      <c r="A6" s="100" t="s">
        <v>13</v>
      </c>
      <c r="B6" s="100" t="s">
        <v>14</v>
      </c>
      <c r="C6" s="101" t="s">
        <v>15</v>
      </c>
      <c r="D6" s="100" t="s">
        <v>104</v>
      </c>
      <c r="E6" s="100" t="s">
        <v>153</v>
      </c>
      <c r="F6" s="100" t="s">
        <v>155</v>
      </c>
      <c r="G6" s="100" t="s">
        <v>120</v>
      </c>
      <c r="H6" s="100" t="s">
        <v>104</v>
      </c>
      <c r="I6" s="100" t="s">
        <v>153</v>
      </c>
      <c r="J6" s="100" t="s">
        <v>154</v>
      </c>
      <c r="K6" s="100" t="s">
        <v>120</v>
      </c>
    </row>
    <row r="7" spans="1:11" ht="63.75" x14ac:dyDescent="0.25">
      <c r="A7" s="102" t="s">
        <v>80</v>
      </c>
      <c r="B7" s="15"/>
      <c r="C7" s="15"/>
      <c r="D7" s="16"/>
      <c r="E7" s="16"/>
      <c r="F7" s="17"/>
      <c r="G7" s="18"/>
      <c r="H7" s="16"/>
      <c r="I7" s="16"/>
      <c r="J7" s="17"/>
      <c r="K7" s="18"/>
    </row>
    <row r="8" spans="1:11" ht="54.75" customHeight="1" x14ac:dyDescent="0.25">
      <c r="A8" s="102" t="s">
        <v>185</v>
      </c>
      <c r="B8" s="15"/>
      <c r="C8" s="15"/>
      <c r="D8" s="24"/>
      <c r="E8" s="18"/>
      <c r="F8" s="18"/>
      <c r="G8" s="18"/>
      <c r="H8" s="24"/>
      <c r="I8" s="18"/>
      <c r="J8" s="18"/>
      <c r="K8" s="18"/>
    </row>
    <row r="9" spans="1:11" ht="38.25" x14ac:dyDescent="0.25">
      <c r="A9" s="102" t="s">
        <v>81</v>
      </c>
      <c r="B9" s="17"/>
      <c r="C9" s="17"/>
      <c r="D9" s="16"/>
      <c r="E9" s="17"/>
      <c r="F9" s="17"/>
      <c r="G9" s="18"/>
      <c r="H9" s="16"/>
      <c r="I9" s="17"/>
      <c r="J9" s="17"/>
      <c r="K9" s="18"/>
    </row>
    <row r="10" spans="1:11" ht="114.75" x14ac:dyDescent="0.25">
      <c r="A10" s="102" t="s">
        <v>82</v>
      </c>
      <c r="B10" s="17"/>
      <c r="C10" s="17"/>
      <c r="D10" s="16"/>
      <c r="E10" s="17"/>
      <c r="F10" s="17"/>
      <c r="G10" s="18"/>
      <c r="H10" s="16"/>
      <c r="I10" s="17"/>
      <c r="J10" s="17"/>
      <c r="K10" s="18"/>
    </row>
    <row r="11" spans="1:11" ht="25.5" x14ac:dyDescent="0.25">
      <c r="A11" s="102" t="s">
        <v>83</v>
      </c>
      <c r="B11" s="38" t="s">
        <v>17</v>
      </c>
      <c r="C11" s="38"/>
      <c r="D11" s="39"/>
      <c r="E11" s="38"/>
      <c r="F11" s="38"/>
      <c r="G11" s="38"/>
      <c r="H11" s="39"/>
      <c r="I11" s="38"/>
      <c r="J11" s="38"/>
      <c r="K11" s="38"/>
    </row>
    <row r="12" spans="1:11" x14ac:dyDescent="0.25">
      <c r="A12" s="48" t="s">
        <v>85</v>
      </c>
      <c r="B12" s="17"/>
      <c r="C12" s="17"/>
      <c r="D12" s="16"/>
      <c r="E12" s="17"/>
      <c r="F12" s="17"/>
      <c r="G12" s="18"/>
      <c r="H12" s="16"/>
      <c r="I12" s="17"/>
      <c r="J12" s="17"/>
      <c r="K12" s="18"/>
    </row>
    <row r="13" spans="1:11" x14ac:dyDescent="0.25">
      <c r="A13" s="48" t="s">
        <v>86</v>
      </c>
      <c r="B13" s="17"/>
      <c r="C13" s="23"/>
      <c r="D13" s="24"/>
      <c r="E13" s="18"/>
      <c r="F13" s="18"/>
      <c r="G13" s="18"/>
      <c r="H13" s="24"/>
      <c r="I13" s="18"/>
      <c r="J13" s="18"/>
      <c r="K13" s="18"/>
    </row>
    <row r="14" spans="1:11" ht="16.5" customHeight="1" x14ac:dyDescent="0.25">
      <c r="A14" s="49" t="s">
        <v>87</v>
      </c>
      <c r="B14" s="17"/>
      <c r="C14" s="23"/>
      <c r="D14" s="16"/>
      <c r="E14" s="17"/>
      <c r="F14" s="17"/>
      <c r="G14" s="18"/>
      <c r="H14" s="16"/>
      <c r="I14" s="17"/>
      <c r="J14" s="17"/>
      <c r="K14" s="18"/>
    </row>
    <row r="15" spans="1:11" x14ac:dyDescent="0.25">
      <c r="A15" s="49" t="s">
        <v>230</v>
      </c>
      <c r="B15" s="17"/>
      <c r="C15" s="15"/>
      <c r="D15" s="16"/>
      <c r="E15" s="17"/>
      <c r="F15" s="17"/>
      <c r="G15" s="18"/>
      <c r="H15" s="16"/>
      <c r="I15" s="17"/>
      <c r="J15" s="17"/>
      <c r="K15" s="18"/>
    </row>
    <row r="16" spans="1:11" ht="81" customHeight="1" x14ac:dyDescent="0.25">
      <c r="A16" s="102" t="s">
        <v>84</v>
      </c>
      <c r="B16" s="15"/>
      <c r="C16" s="15"/>
      <c r="D16" s="16"/>
      <c r="E16" s="17"/>
      <c r="F16" s="17"/>
      <c r="G16" s="18"/>
      <c r="H16" s="16"/>
      <c r="I16" s="17"/>
      <c r="J16" s="17"/>
      <c r="K16" s="18"/>
    </row>
    <row r="17" spans="1:11" x14ac:dyDescent="0.25">
      <c r="A17" s="103" t="s">
        <v>116</v>
      </c>
      <c r="B17" s="171"/>
      <c r="C17" s="171"/>
      <c r="D17" s="171"/>
      <c r="E17" s="171"/>
      <c r="F17" s="171"/>
      <c r="G17" s="171"/>
      <c r="H17" s="171"/>
      <c r="I17" s="171"/>
      <c r="J17" s="171"/>
      <c r="K17" s="171"/>
    </row>
    <row r="18" spans="1:11" ht="15" customHeight="1" x14ac:dyDescent="0.25">
      <c r="A18" s="237"/>
      <c r="B18" s="237"/>
      <c r="C18" s="237"/>
      <c r="D18" s="237"/>
      <c r="E18" s="237"/>
      <c r="F18" s="237"/>
      <c r="G18" s="237"/>
      <c r="H18" s="237"/>
      <c r="I18" s="237"/>
      <c r="J18" s="237"/>
      <c r="K18" s="237"/>
    </row>
    <row r="19" spans="1:11" x14ac:dyDescent="0.25">
      <c r="A19" s="237"/>
      <c r="B19" s="237"/>
      <c r="C19" s="237"/>
      <c r="D19" s="237"/>
      <c r="E19" s="237"/>
      <c r="F19" s="237"/>
      <c r="G19" s="237"/>
      <c r="H19" s="237"/>
      <c r="I19" s="237"/>
      <c r="J19" s="237"/>
      <c r="K19" s="237"/>
    </row>
    <row r="20" spans="1:11" ht="12" customHeight="1" x14ac:dyDescent="0.25">
      <c r="A20" s="237"/>
      <c r="B20" s="237"/>
      <c r="C20" s="237"/>
      <c r="D20" s="237"/>
      <c r="E20" s="237"/>
      <c r="F20" s="237"/>
      <c r="G20" s="237"/>
      <c r="H20" s="237"/>
      <c r="I20" s="237"/>
      <c r="J20" s="237"/>
      <c r="K20" s="237"/>
    </row>
    <row r="21" spans="1:11" x14ac:dyDescent="0.25">
      <c r="A21" s="103" t="s">
        <v>117</v>
      </c>
      <c r="B21" s="171"/>
      <c r="C21" s="171"/>
      <c r="D21" s="171"/>
      <c r="E21" s="171"/>
      <c r="F21" s="171"/>
      <c r="G21" s="171"/>
      <c r="H21" s="171"/>
      <c r="I21" s="171"/>
      <c r="J21" s="171"/>
      <c r="K21" s="171"/>
    </row>
    <row r="22" spans="1:11" ht="15" customHeight="1" x14ac:dyDescent="0.25">
      <c r="A22" s="238"/>
      <c r="B22" s="238"/>
      <c r="C22" s="238"/>
      <c r="D22" s="238"/>
      <c r="E22" s="238"/>
      <c r="F22" s="238"/>
      <c r="G22" s="238"/>
      <c r="H22" s="238"/>
      <c r="I22" s="238"/>
      <c r="J22" s="238"/>
      <c r="K22" s="238"/>
    </row>
    <row r="23" spans="1:11" x14ac:dyDescent="0.25">
      <c r="A23" s="238"/>
      <c r="B23" s="238"/>
      <c r="C23" s="238"/>
      <c r="D23" s="238"/>
      <c r="E23" s="238"/>
      <c r="F23" s="238"/>
      <c r="G23" s="238"/>
      <c r="H23" s="238"/>
      <c r="I23" s="238"/>
      <c r="J23" s="238"/>
      <c r="K23" s="238"/>
    </row>
    <row r="24" spans="1:11" x14ac:dyDescent="0.25">
      <c r="A24" s="238"/>
      <c r="B24" s="238"/>
      <c r="C24" s="238"/>
      <c r="D24" s="238"/>
      <c r="E24" s="238"/>
      <c r="F24" s="238"/>
      <c r="G24" s="238"/>
      <c r="H24" s="238"/>
      <c r="I24" s="238"/>
      <c r="J24" s="238"/>
      <c r="K24" s="238"/>
    </row>
    <row r="25" spans="1:11" x14ac:dyDescent="0.25">
      <c r="A25" s="96"/>
      <c r="B25" s="96"/>
      <c r="C25" s="96"/>
      <c r="D25" s="178" t="s">
        <v>128</v>
      </c>
      <c r="E25" s="178"/>
      <c r="F25" s="178"/>
      <c r="G25" s="54"/>
      <c r="H25" s="178" t="s">
        <v>129</v>
      </c>
      <c r="I25" s="178"/>
      <c r="J25" s="178"/>
      <c r="K25" s="96"/>
    </row>
    <row r="26" spans="1:11" x14ac:dyDescent="0.25">
      <c r="A26" s="96"/>
      <c r="B26" s="96"/>
      <c r="C26" s="96"/>
      <c r="D26" s="56" t="s">
        <v>0</v>
      </c>
      <c r="E26" s="56" t="s">
        <v>115</v>
      </c>
      <c r="F26" s="57" t="s">
        <v>131</v>
      </c>
      <c r="G26" s="58"/>
      <c r="H26" s="56" t="s">
        <v>0</v>
      </c>
      <c r="I26" s="56" t="s">
        <v>115</v>
      </c>
      <c r="J26" s="57" t="s">
        <v>131</v>
      </c>
      <c r="K26" s="96"/>
    </row>
    <row r="27" spans="1:11" x14ac:dyDescent="0.25">
      <c r="A27" s="96"/>
      <c r="B27" s="96"/>
      <c r="C27" s="96"/>
      <c r="D27" s="104">
        <f>COUNTIF(G7:G16,"Yes")</f>
        <v>0</v>
      </c>
      <c r="E27" s="104">
        <f>COUNTIF(G7:G16,"Emerging")</f>
        <v>0</v>
      </c>
      <c r="F27" s="104">
        <f>COUNTIF(G7:G16,"Not Yet")</f>
        <v>0</v>
      </c>
      <c r="G27" s="61"/>
      <c r="H27" s="104">
        <f>COUNTIF(K7:K16,"Yes")</f>
        <v>0</v>
      </c>
      <c r="I27" s="60">
        <f>COUNTIF(K7:K16,"Emerging")</f>
        <v>0</v>
      </c>
      <c r="J27" s="60">
        <f>COUNTIF(K7:K16,"Not Yet")</f>
        <v>0</v>
      </c>
      <c r="K27" s="96"/>
    </row>
    <row r="28" spans="1:11" ht="14.25" customHeight="1" x14ac:dyDescent="0.25">
      <c r="A28" s="96"/>
      <c r="B28" s="96"/>
      <c r="C28" s="96"/>
      <c r="D28" s="232" t="s">
        <v>160</v>
      </c>
      <c r="E28" s="232"/>
      <c r="F28" s="232"/>
      <c r="G28" s="232"/>
      <c r="H28" s="232"/>
      <c r="I28" s="233"/>
      <c r="J28" s="233"/>
      <c r="K28" s="96"/>
    </row>
    <row r="29" spans="1:11" x14ac:dyDescent="0.25">
      <c r="A29" s="96"/>
      <c r="B29" s="96"/>
      <c r="C29" s="96"/>
      <c r="D29" s="96"/>
      <c r="E29" s="96"/>
      <c r="F29" s="96"/>
      <c r="G29" s="96"/>
      <c r="H29" s="96"/>
      <c r="I29" s="96"/>
      <c r="J29" s="96"/>
      <c r="K29" s="96"/>
    </row>
  </sheetData>
  <sheetProtection algorithmName="SHA-512" hashValue="0w3Q19LCtB+vpL1zPSgjErS0maDbykN1MVz9B0ygRIMTWuaIzYTWQoe+b6f1UwP11NCfoZ/vy6FJB4SSZhgBOQ==" saltValue="FqO5KDBMb1rsBkDbcsikaw==" spinCount="100000" sheet="1" objects="1" scenarios="1"/>
  <mergeCells count="12">
    <mergeCell ref="D28:H28"/>
    <mergeCell ref="I28:J28"/>
    <mergeCell ref="D25:F25"/>
    <mergeCell ref="H25:J25"/>
    <mergeCell ref="A1:K1"/>
    <mergeCell ref="B2:K2"/>
    <mergeCell ref="A3:K3"/>
    <mergeCell ref="A4:K5"/>
    <mergeCell ref="B21:K21"/>
    <mergeCell ref="B17:K17"/>
    <mergeCell ref="A18:K20"/>
    <mergeCell ref="A22:K24"/>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0000000}">
          <x14:formula1>
            <xm:f>source!$A$2:$A$4</xm:f>
          </x14:formula1>
          <xm:sqref>G7:G16 K7:K16</xm:sqref>
        </x14:dataValidation>
        <x14:dataValidation type="list" allowBlank="1" showInputMessage="1" showErrorMessage="1" xr:uid="{00000000-0002-0000-0700-000001000000}">
          <x14:formula1>
            <xm:f>source!$H$2:$H$3</xm:f>
          </x14:formula1>
          <xm:sqref>B7:B8 B10 B16</xm:sqref>
        </x14:dataValidation>
        <x14:dataValidation type="list" allowBlank="1" showInputMessage="1" showErrorMessage="1" xr:uid="{00000000-0002-0000-0700-000002000000}">
          <x14:formula1>
            <xm:f>source!$H$5:$H$6</xm:f>
          </x14:formula1>
          <xm:sqref>B9</xm:sqref>
        </x14:dataValidation>
        <x14:dataValidation type="list" allowBlank="1" showInputMessage="1" showErrorMessage="1" xr:uid="{00000000-0002-0000-0700-000003000000}">
          <x14:formula1>
            <xm:f>source!$H$8:$H$10</xm:f>
          </x14:formula1>
          <xm:sqref>B12:B15</xm:sqref>
        </x14:dataValidation>
        <x14:dataValidation type="list" allowBlank="1" showInputMessage="1" showErrorMessage="1" xr:uid="{00000000-0002-0000-0700-000004000000}">
          <x14:formula1>
            <xm:f>source!$A$8:$A$16</xm:f>
          </x14:formula1>
          <xm:sqref>F7 J7:J16</xm:sqref>
        </x14:dataValidation>
        <x14:dataValidation type="list" allowBlank="1" showInputMessage="1" showErrorMessage="1" xr:uid="{00000000-0002-0000-0700-000005000000}">
          <x14:formula1>
            <xm:f>source!$A$8:$A$15</xm:f>
          </x14:formula1>
          <xm:sqref>F8:F16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K39"/>
  <sheetViews>
    <sheetView showGridLines="0" zoomScaleNormal="100" workbookViewId="0">
      <pane ySplit="6" topLeftCell="A7" activePane="bottomLeft" state="frozen"/>
      <selection pane="bottomLeft" activeCell="I42" sqref="I42"/>
    </sheetView>
  </sheetViews>
  <sheetFormatPr defaultColWidth="8.7109375" defaultRowHeight="15" x14ac:dyDescent="0.25"/>
  <cols>
    <col min="1" max="1" width="30.28515625" style="43" customWidth="1"/>
    <col min="2" max="2" width="22.5703125" style="43" customWidth="1"/>
    <col min="3" max="3" width="20.5703125" style="43" customWidth="1"/>
    <col min="4" max="5" width="11.42578125" style="43" customWidth="1"/>
    <col min="6" max="6" width="13.140625" style="43" customWidth="1"/>
    <col min="7" max="7" width="7.85546875" style="43" customWidth="1"/>
    <col min="8" max="9" width="10.28515625" style="43" customWidth="1"/>
    <col min="10" max="10" width="12" style="43" customWidth="1"/>
    <col min="11" max="11" width="7.85546875" style="43" customWidth="1"/>
    <col min="12" max="16384" width="8.7109375" style="43"/>
  </cols>
  <sheetData>
    <row r="1" spans="1:11" ht="15" customHeight="1" x14ac:dyDescent="0.3">
      <c r="A1" s="216" t="s">
        <v>181</v>
      </c>
      <c r="B1" s="216"/>
      <c r="C1" s="216"/>
      <c r="D1" s="216"/>
      <c r="E1" s="216"/>
      <c r="F1" s="216"/>
      <c r="G1" s="216"/>
      <c r="H1" s="216"/>
      <c r="I1" s="216"/>
      <c r="J1" s="216"/>
      <c r="K1" s="216"/>
    </row>
    <row r="2" spans="1:11" x14ac:dyDescent="0.25">
      <c r="A2" s="62" t="s">
        <v>1</v>
      </c>
      <c r="B2" s="182">
        <f>name</f>
        <v>0</v>
      </c>
      <c r="C2" s="182"/>
      <c r="D2" s="182"/>
      <c r="E2" s="182"/>
      <c r="F2" s="182"/>
      <c r="G2" s="182"/>
      <c r="H2" s="182"/>
      <c r="I2" s="182"/>
      <c r="J2" s="182"/>
      <c r="K2" s="182"/>
    </row>
    <row r="3" spans="1:11" ht="48" customHeight="1" x14ac:dyDescent="0.25">
      <c r="A3" s="242" t="s">
        <v>130</v>
      </c>
      <c r="B3" s="243"/>
      <c r="C3" s="243"/>
      <c r="D3" s="243"/>
      <c r="E3" s="243"/>
      <c r="F3" s="243"/>
      <c r="G3" s="243"/>
      <c r="H3" s="243"/>
      <c r="I3" s="243"/>
      <c r="J3" s="243"/>
      <c r="K3" s="243"/>
    </row>
    <row r="4" spans="1:11" ht="15" customHeight="1" x14ac:dyDescent="0.25">
      <c r="A4" s="244" t="s">
        <v>24</v>
      </c>
      <c r="B4" s="245"/>
      <c r="C4" s="245"/>
      <c r="D4" s="245"/>
      <c r="E4" s="245"/>
      <c r="F4" s="245"/>
      <c r="G4" s="245"/>
      <c r="H4" s="245"/>
      <c r="I4" s="245"/>
      <c r="J4" s="245"/>
      <c r="K4" s="245"/>
    </row>
    <row r="5" spans="1:11" ht="15.75" customHeight="1" x14ac:dyDescent="0.25">
      <c r="A5" s="246"/>
      <c r="B5" s="247"/>
      <c r="C5" s="247"/>
      <c r="D5" s="247"/>
      <c r="E5" s="247"/>
      <c r="F5" s="247"/>
      <c r="G5" s="247"/>
      <c r="H5" s="247"/>
      <c r="I5" s="247"/>
      <c r="J5" s="247"/>
      <c r="K5" s="247"/>
    </row>
    <row r="6" spans="1:11" ht="62.25" customHeight="1" x14ac:dyDescent="0.25">
      <c r="A6" s="105" t="s">
        <v>13</v>
      </c>
      <c r="B6" s="105" t="s">
        <v>14</v>
      </c>
      <c r="C6" s="106" t="s">
        <v>15</v>
      </c>
      <c r="D6" s="105" t="s">
        <v>104</v>
      </c>
      <c r="E6" s="105" t="s">
        <v>153</v>
      </c>
      <c r="F6" s="105" t="s">
        <v>155</v>
      </c>
      <c r="G6" s="105" t="s">
        <v>120</v>
      </c>
      <c r="H6" s="105" t="s">
        <v>104</v>
      </c>
      <c r="I6" s="105" t="s">
        <v>153</v>
      </c>
      <c r="J6" s="105" t="s">
        <v>154</v>
      </c>
      <c r="K6" s="105" t="s">
        <v>120</v>
      </c>
    </row>
    <row r="7" spans="1:11" ht="102" x14ac:dyDescent="0.25">
      <c r="A7" s="107" t="s">
        <v>89</v>
      </c>
      <c r="B7" s="15"/>
      <c r="C7" s="15"/>
      <c r="D7" s="34"/>
      <c r="E7" s="23"/>
      <c r="F7" s="23"/>
      <c r="G7" s="23"/>
      <c r="H7" s="34"/>
      <c r="I7" s="23"/>
      <c r="J7" s="23"/>
      <c r="K7" s="23"/>
    </row>
    <row r="8" spans="1:11" ht="89.25" x14ac:dyDescent="0.25">
      <c r="A8" s="107" t="s">
        <v>90</v>
      </c>
      <c r="B8" s="15"/>
      <c r="C8" s="15"/>
      <c r="D8" s="24"/>
      <c r="E8" s="18"/>
      <c r="F8" s="18"/>
      <c r="G8" s="18"/>
      <c r="H8" s="24"/>
      <c r="I8" s="18"/>
      <c r="J8" s="18"/>
      <c r="K8" s="18"/>
    </row>
    <row r="9" spans="1:11" ht="25.5" x14ac:dyDescent="0.25">
      <c r="A9" s="107" t="s">
        <v>91</v>
      </c>
      <c r="B9" s="40" t="s">
        <v>88</v>
      </c>
      <c r="C9" s="40"/>
      <c r="D9" s="41"/>
      <c r="E9" s="40"/>
      <c r="F9" s="40"/>
      <c r="G9" s="40"/>
      <c r="H9" s="41"/>
      <c r="I9" s="40"/>
      <c r="J9" s="40"/>
      <c r="K9" s="40"/>
    </row>
    <row r="10" spans="1:11" x14ac:dyDescent="0.25">
      <c r="A10" s="49" t="s">
        <v>223</v>
      </c>
      <c r="B10" s="17"/>
      <c r="C10" s="17"/>
      <c r="D10" s="16"/>
      <c r="E10" s="17"/>
      <c r="F10" s="17"/>
      <c r="G10" s="18"/>
      <c r="H10" s="16"/>
      <c r="I10" s="17"/>
      <c r="J10" s="17"/>
      <c r="K10" s="18"/>
    </row>
    <row r="11" spans="1:11" x14ac:dyDescent="0.25">
      <c r="A11" s="49" t="s">
        <v>94</v>
      </c>
      <c r="B11" s="17"/>
      <c r="C11" s="17"/>
      <c r="D11" s="16"/>
      <c r="E11" s="17"/>
      <c r="F11" s="17"/>
      <c r="G11" s="18"/>
      <c r="H11" s="16"/>
      <c r="I11" s="17"/>
      <c r="J11" s="17"/>
      <c r="K11" s="18"/>
    </row>
    <row r="12" spans="1:11" x14ac:dyDescent="0.25">
      <c r="A12" s="49" t="s">
        <v>224</v>
      </c>
      <c r="B12" s="17"/>
      <c r="C12" s="23"/>
      <c r="D12" s="16"/>
      <c r="E12" s="17"/>
      <c r="F12" s="17"/>
      <c r="G12" s="18"/>
      <c r="H12" s="16"/>
      <c r="I12" s="17"/>
      <c r="J12" s="17"/>
      <c r="K12" s="18"/>
    </row>
    <row r="13" spans="1:11" x14ac:dyDescent="0.25">
      <c r="A13" s="49" t="s">
        <v>95</v>
      </c>
      <c r="B13" s="17"/>
      <c r="C13" s="15"/>
      <c r="D13" s="34"/>
      <c r="E13" s="23"/>
      <c r="F13" s="23"/>
      <c r="G13" s="23"/>
      <c r="H13" s="34"/>
      <c r="I13" s="23"/>
      <c r="J13" s="23"/>
      <c r="K13" s="23"/>
    </row>
    <row r="14" spans="1:11" ht="25.5" x14ac:dyDescent="0.25">
      <c r="A14" s="49" t="s">
        <v>225</v>
      </c>
      <c r="B14" s="17"/>
      <c r="C14" s="15"/>
      <c r="D14" s="16"/>
      <c r="E14" s="17"/>
      <c r="F14" s="17"/>
      <c r="G14" s="18"/>
      <c r="H14" s="16"/>
      <c r="I14" s="17"/>
      <c r="J14" s="17"/>
      <c r="K14" s="18"/>
    </row>
    <row r="15" spans="1:11" ht="25.5" x14ac:dyDescent="0.25">
      <c r="A15" s="49" t="s">
        <v>226</v>
      </c>
      <c r="B15" s="17"/>
      <c r="C15" s="15"/>
      <c r="D15" s="16"/>
      <c r="E15" s="17"/>
      <c r="F15" s="17"/>
      <c r="G15" s="18"/>
      <c r="H15" s="16"/>
      <c r="I15" s="17"/>
      <c r="J15" s="17"/>
      <c r="K15" s="18"/>
    </row>
    <row r="16" spans="1:11" ht="25.5" x14ac:dyDescent="0.25">
      <c r="A16" s="49" t="s">
        <v>96</v>
      </c>
      <c r="B16" s="17"/>
      <c r="C16" s="15"/>
      <c r="D16" s="16"/>
      <c r="E16" s="17"/>
      <c r="F16" s="17"/>
      <c r="G16" s="18"/>
      <c r="H16" s="16"/>
      <c r="I16" s="17"/>
      <c r="J16" s="17"/>
      <c r="K16" s="18"/>
    </row>
    <row r="17" spans="1:11" ht="51" x14ac:dyDescent="0.25">
      <c r="A17" s="49" t="s">
        <v>227</v>
      </c>
      <c r="B17" s="17"/>
      <c r="C17" s="15"/>
      <c r="D17" s="25"/>
      <c r="E17" s="17"/>
      <c r="F17" s="17"/>
      <c r="G17" s="18"/>
      <c r="H17" s="16"/>
      <c r="I17" s="17"/>
      <c r="J17" s="17"/>
      <c r="K17" s="18"/>
    </row>
    <row r="18" spans="1:11" ht="51" x14ac:dyDescent="0.25">
      <c r="A18" s="49" t="s">
        <v>97</v>
      </c>
      <c r="B18" s="17"/>
      <c r="C18" s="15"/>
      <c r="D18" s="25"/>
      <c r="E18" s="17"/>
      <c r="F18" s="17"/>
      <c r="G18" s="18"/>
      <c r="H18" s="16"/>
      <c r="I18" s="17"/>
      <c r="J18" s="17"/>
      <c r="K18" s="18"/>
    </row>
    <row r="19" spans="1:11" ht="89.25" x14ac:dyDescent="0.25">
      <c r="A19" s="107" t="s">
        <v>92</v>
      </c>
      <c r="B19" s="15"/>
      <c r="C19" s="15"/>
      <c r="D19" s="25"/>
      <c r="E19" s="17"/>
      <c r="F19" s="17"/>
      <c r="G19" s="18"/>
      <c r="H19" s="16"/>
      <c r="I19" s="17"/>
      <c r="J19" s="17"/>
      <c r="K19" s="18"/>
    </row>
    <row r="20" spans="1:11" ht="63.75" x14ac:dyDescent="0.25">
      <c r="A20" s="107" t="s">
        <v>93</v>
      </c>
      <c r="B20" s="40" t="s">
        <v>16</v>
      </c>
      <c r="C20" s="40"/>
      <c r="D20" s="41"/>
      <c r="E20" s="40"/>
      <c r="F20" s="40"/>
      <c r="G20" s="40"/>
      <c r="H20" s="41"/>
      <c r="I20" s="40"/>
      <c r="J20" s="40"/>
      <c r="K20" s="40"/>
    </row>
    <row r="21" spans="1:11" ht="51" x14ac:dyDescent="0.25">
      <c r="A21" s="49" t="s">
        <v>228</v>
      </c>
      <c r="B21" s="15"/>
      <c r="C21" s="15"/>
      <c r="D21" s="25"/>
      <c r="E21" s="17"/>
      <c r="F21" s="17"/>
      <c r="G21" s="18"/>
      <c r="H21" s="16"/>
      <c r="I21" s="17"/>
      <c r="J21" s="17"/>
      <c r="K21" s="18"/>
    </row>
    <row r="22" spans="1:11" ht="51" x14ac:dyDescent="0.25">
      <c r="A22" s="49" t="s">
        <v>98</v>
      </c>
      <c r="B22" s="15"/>
      <c r="C22" s="15"/>
      <c r="D22" s="25"/>
      <c r="E22" s="17"/>
      <c r="F22" s="17"/>
      <c r="G22" s="18"/>
      <c r="H22" s="16"/>
      <c r="I22" s="17"/>
      <c r="J22" s="17"/>
      <c r="K22" s="18"/>
    </row>
    <row r="23" spans="1:11" ht="51" x14ac:dyDescent="0.25">
      <c r="A23" s="49" t="s">
        <v>99</v>
      </c>
      <c r="B23" s="15"/>
      <c r="C23" s="15"/>
      <c r="D23" s="25"/>
      <c r="E23" s="17"/>
      <c r="F23" s="17"/>
      <c r="G23" s="18"/>
      <c r="H23" s="16"/>
      <c r="I23" s="17"/>
      <c r="J23" s="17"/>
      <c r="K23" s="18"/>
    </row>
    <row r="24" spans="1:11" x14ac:dyDescent="0.25">
      <c r="A24" s="108" t="s">
        <v>116</v>
      </c>
      <c r="B24" s="249"/>
      <c r="C24" s="250"/>
      <c r="D24" s="250"/>
      <c r="E24" s="250"/>
      <c r="F24" s="250"/>
      <c r="G24" s="250"/>
      <c r="H24" s="250"/>
      <c r="I24" s="250"/>
      <c r="J24" s="250"/>
      <c r="K24" s="251"/>
    </row>
    <row r="25" spans="1:11" ht="15" customHeight="1" x14ac:dyDescent="0.25">
      <c r="A25" s="248"/>
      <c r="B25" s="248"/>
      <c r="C25" s="248"/>
      <c r="D25" s="248"/>
      <c r="E25" s="248"/>
      <c r="F25" s="248"/>
      <c r="G25" s="248"/>
      <c r="H25" s="248"/>
      <c r="I25" s="248"/>
      <c r="J25" s="248"/>
      <c r="K25" s="248"/>
    </row>
    <row r="26" spans="1:11" x14ac:dyDescent="0.25">
      <c r="A26" s="248"/>
      <c r="B26" s="248"/>
      <c r="C26" s="248"/>
      <c r="D26" s="248"/>
      <c r="E26" s="248"/>
      <c r="F26" s="248"/>
      <c r="G26" s="248"/>
      <c r="H26" s="248"/>
      <c r="I26" s="248"/>
      <c r="J26" s="248"/>
      <c r="K26" s="248"/>
    </row>
    <row r="27" spans="1:11" ht="12" customHeight="1" x14ac:dyDescent="0.25">
      <c r="A27" s="248"/>
      <c r="B27" s="248"/>
      <c r="C27" s="248"/>
      <c r="D27" s="248"/>
      <c r="E27" s="248"/>
      <c r="F27" s="248"/>
      <c r="G27" s="248"/>
      <c r="H27" s="248"/>
      <c r="I27" s="248"/>
      <c r="J27" s="248"/>
      <c r="K27" s="248"/>
    </row>
    <row r="28" spans="1:11" x14ac:dyDescent="0.25">
      <c r="A28" s="109" t="s">
        <v>117</v>
      </c>
      <c r="B28" s="171"/>
      <c r="C28" s="171"/>
      <c r="D28" s="171"/>
      <c r="E28" s="171"/>
      <c r="F28" s="171"/>
      <c r="G28" s="171"/>
      <c r="H28" s="171"/>
      <c r="I28" s="171"/>
      <c r="J28" s="171"/>
      <c r="K28" s="171"/>
    </row>
    <row r="29" spans="1:11" ht="15" customHeight="1" x14ac:dyDescent="0.25">
      <c r="A29" s="252"/>
      <c r="B29" s="252"/>
      <c r="C29" s="252"/>
      <c r="D29" s="252"/>
      <c r="E29" s="252"/>
      <c r="F29" s="252"/>
      <c r="G29" s="252"/>
      <c r="H29" s="252"/>
      <c r="I29" s="252"/>
      <c r="J29" s="252"/>
      <c r="K29" s="252"/>
    </row>
    <row r="30" spans="1:11" x14ac:dyDescent="0.25">
      <c r="A30" s="252"/>
      <c r="B30" s="252"/>
      <c r="C30" s="252"/>
      <c r="D30" s="252"/>
      <c r="E30" s="252"/>
      <c r="F30" s="252"/>
      <c r="G30" s="252"/>
      <c r="H30" s="252"/>
      <c r="I30" s="252"/>
      <c r="J30" s="252"/>
      <c r="K30" s="252"/>
    </row>
    <row r="31" spans="1:11" x14ac:dyDescent="0.25">
      <c r="A31" s="252"/>
      <c r="B31" s="252"/>
      <c r="C31" s="252"/>
      <c r="D31" s="252"/>
      <c r="E31" s="252"/>
      <c r="F31" s="252"/>
      <c r="G31" s="252"/>
      <c r="H31" s="252"/>
      <c r="I31" s="252"/>
      <c r="J31" s="252"/>
      <c r="K31" s="252"/>
    </row>
    <row r="32" spans="1:11" x14ac:dyDescent="0.25">
      <c r="A32" s="96"/>
      <c r="B32" s="96"/>
      <c r="C32" s="96"/>
      <c r="D32" s="162" t="s">
        <v>128</v>
      </c>
      <c r="E32" s="162"/>
      <c r="F32" s="162"/>
      <c r="G32" s="54"/>
      <c r="H32" s="162" t="s">
        <v>129</v>
      </c>
      <c r="I32" s="162"/>
      <c r="J32" s="162"/>
      <c r="K32" s="96"/>
    </row>
    <row r="33" spans="1:11" x14ac:dyDescent="0.25">
      <c r="A33" s="96"/>
      <c r="B33" s="96"/>
      <c r="C33" s="96"/>
      <c r="D33" s="73" t="s">
        <v>0</v>
      </c>
      <c r="E33" s="73" t="s">
        <v>115</v>
      </c>
      <c r="F33" s="73" t="s">
        <v>131</v>
      </c>
      <c r="H33" s="73" t="s">
        <v>0</v>
      </c>
      <c r="I33" s="73" t="s">
        <v>115</v>
      </c>
      <c r="J33" s="73" t="s">
        <v>131</v>
      </c>
      <c r="K33" s="96"/>
    </row>
    <row r="34" spans="1:11" x14ac:dyDescent="0.25">
      <c r="A34" s="96"/>
      <c r="B34" s="96"/>
      <c r="C34" s="96"/>
      <c r="D34" s="74">
        <f>COUNTIF(G1:G23,"Yes")</f>
        <v>0</v>
      </c>
      <c r="E34" s="74">
        <f>COUNTIF(G1:G23, "Emerging")</f>
        <v>0</v>
      </c>
      <c r="F34" s="74">
        <f>COUNTIF(G1:G23, "Not Yet")</f>
        <v>0</v>
      </c>
      <c r="H34" s="74">
        <f>COUNTIF(K1:K23,"Yes")</f>
        <v>0</v>
      </c>
      <c r="I34" s="74">
        <f>COUNTIF(K1:K23, "Emerging")</f>
        <v>0</v>
      </c>
      <c r="J34" s="74">
        <f>COUNTIF(K1:K23, "Not Yet")</f>
        <v>0</v>
      </c>
      <c r="K34" s="96"/>
    </row>
    <row r="35" spans="1:11" ht="15" customHeight="1" x14ac:dyDescent="0.25">
      <c r="A35" s="96"/>
      <c r="B35" s="96"/>
      <c r="C35" s="96"/>
      <c r="D35" s="239" t="s">
        <v>160</v>
      </c>
      <c r="E35" s="240"/>
      <c r="F35" s="240"/>
      <c r="G35" s="240"/>
      <c r="H35" s="241"/>
      <c r="I35" s="175"/>
      <c r="J35" s="176"/>
      <c r="K35" s="96"/>
    </row>
    <row r="36" spans="1:11" x14ac:dyDescent="0.25">
      <c r="A36" s="96"/>
      <c r="B36" s="96"/>
      <c r="C36" s="96"/>
      <c r="D36" s="96"/>
      <c r="E36" s="96"/>
      <c r="F36" s="96"/>
      <c r="G36" s="96"/>
      <c r="H36" s="96"/>
      <c r="I36" s="96"/>
      <c r="J36" s="96"/>
      <c r="K36" s="96"/>
    </row>
    <row r="37" spans="1:11" x14ac:dyDescent="0.25">
      <c r="A37" s="96"/>
      <c r="B37" s="96"/>
      <c r="C37" s="96"/>
      <c r="D37" s="96"/>
      <c r="E37" s="96"/>
      <c r="F37" s="96"/>
      <c r="G37" s="96"/>
      <c r="H37" s="96"/>
      <c r="I37" s="96"/>
      <c r="J37" s="96"/>
      <c r="K37" s="96"/>
    </row>
    <row r="38" spans="1:11" x14ac:dyDescent="0.25">
      <c r="A38" s="96"/>
      <c r="B38" s="96"/>
      <c r="C38" s="96"/>
      <c r="D38" s="96"/>
      <c r="E38" s="96"/>
      <c r="F38" s="96"/>
      <c r="G38" s="96"/>
      <c r="H38" s="96"/>
      <c r="I38" s="96"/>
      <c r="J38" s="96"/>
      <c r="K38" s="96"/>
    </row>
    <row r="39" spans="1:11" x14ac:dyDescent="0.25">
      <c r="A39" s="96"/>
      <c r="B39" s="96"/>
      <c r="C39" s="96"/>
      <c r="D39" s="96"/>
      <c r="E39" s="96"/>
      <c r="F39" s="96"/>
      <c r="G39" s="96"/>
      <c r="H39" s="96"/>
      <c r="I39" s="96"/>
      <c r="J39" s="96"/>
      <c r="K39" s="96"/>
    </row>
  </sheetData>
  <sheetProtection algorithmName="SHA-512" hashValue="8pK8hSEzWNgLOA5JSlbRC6DGOia212dbm+X3+hbIjQDQiJU8DUpZZ6I9OT8KzdQeQttiNtjLk3S3qPHoZYJxKg==" saltValue="Y0HDpHzNFXj8Kvl9YdFiZA==" spinCount="100000" sheet="1" objects="1" scenarios="1"/>
  <mergeCells count="12">
    <mergeCell ref="D35:H35"/>
    <mergeCell ref="I35:J35"/>
    <mergeCell ref="D32:F32"/>
    <mergeCell ref="H32:J32"/>
    <mergeCell ref="A1:K1"/>
    <mergeCell ref="B2:K2"/>
    <mergeCell ref="A3:K3"/>
    <mergeCell ref="A4:K5"/>
    <mergeCell ref="A25:K27"/>
    <mergeCell ref="B24:K24"/>
    <mergeCell ref="B28:K28"/>
    <mergeCell ref="A29:K31"/>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0000000}">
          <x14:formula1>
            <xm:f>source!$A$2:$A$4</xm:f>
          </x14:formula1>
          <xm:sqref>D17:D23 G7:G23 K7:K23</xm:sqref>
        </x14:dataValidation>
        <x14:dataValidation type="list" allowBlank="1" showInputMessage="1" showErrorMessage="1" xr:uid="{00000000-0002-0000-0800-000001000000}">
          <x14:formula1>
            <xm:f>source!$I$2:$I$5</xm:f>
          </x14:formula1>
          <xm:sqref>B7</xm:sqref>
        </x14:dataValidation>
        <x14:dataValidation type="list" allowBlank="1" showInputMessage="1" showErrorMessage="1" xr:uid="{00000000-0002-0000-0800-000002000000}">
          <x14:formula1>
            <xm:f>source!$I$7:$I$8</xm:f>
          </x14:formula1>
          <xm:sqref>B8 B10:B18</xm:sqref>
        </x14:dataValidation>
        <x14:dataValidation type="list" allowBlank="1" showInputMessage="1" showErrorMessage="1" xr:uid="{00000000-0002-0000-0800-000003000000}">
          <x14:formula1>
            <xm:f>source!$I$10:$I$12</xm:f>
          </x14:formula1>
          <xm:sqref>B19 B21:B23</xm:sqref>
        </x14:dataValidation>
        <x14:dataValidation type="list" allowBlank="1" showInputMessage="1" showErrorMessage="1" xr:uid="{00000000-0002-0000-0800-000004000000}">
          <x14:formula1>
            <xm:f>source!$A$8:$A$15</xm:f>
          </x14:formula1>
          <xm:sqref>F8:F23</xm:sqref>
        </x14:dataValidation>
        <x14:dataValidation type="list" allowBlank="1" showInputMessage="1" showErrorMessage="1" xr:uid="{00000000-0002-0000-0800-000005000000}">
          <x14:formula1>
            <xm:f>source!$A$8:$A$16</xm:f>
          </x14:formula1>
          <xm:sqref>F7 J7:J23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content area 1</vt:lpstr>
      <vt:lpstr>content area 2</vt:lpstr>
      <vt:lpstr>content area 3</vt:lpstr>
      <vt:lpstr>content area 4</vt:lpstr>
      <vt:lpstr>content area 5</vt:lpstr>
      <vt:lpstr>content area 6</vt:lpstr>
      <vt:lpstr>content area 7</vt:lpstr>
      <vt:lpstr>content area 8</vt:lpstr>
      <vt:lpstr>Summary</vt:lpstr>
      <vt:lpstr>source</vt:lpstr>
      <vt:lpstr>date_eight</vt:lpstr>
      <vt:lpstr>date_five</vt:lpstr>
      <vt:lpstr>date_four</vt:lpstr>
      <vt:lpstr>date_one</vt:lpstr>
      <vt:lpstr>date_seven</vt:lpstr>
      <vt:lpstr>date_six</vt:lpstr>
      <vt:lpstr>date_three</vt:lpstr>
      <vt:lpstr>date_two</vt:lpstr>
      <vt:lpstr>name</vt:lpstr>
      <vt:lpstr>PrioritiesEIGHT</vt:lpstr>
      <vt:lpstr>PrioritiesFIVE</vt:lpstr>
      <vt:lpstr>PrioritiesFOUR</vt:lpstr>
      <vt:lpstr>PrioritiesONE</vt:lpstr>
      <vt:lpstr>PrioritiesSEVEN</vt:lpstr>
      <vt:lpstr>PrioritiesSIX</vt:lpstr>
      <vt:lpstr>PrioritiesTHREE</vt:lpstr>
      <vt:lpstr>PrioritiesTWO</vt:lpstr>
      <vt:lpstr>StrengthsEIGHT</vt:lpstr>
      <vt:lpstr>StrengthsFIVE</vt:lpstr>
      <vt:lpstr>StrengthsFOUR</vt:lpstr>
      <vt:lpstr>StrengthsONE</vt:lpstr>
      <vt:lpstr>StrengthsSEVEN</vt:lpstr>
      <vt:lpstr>StrengthsSIX</vt:lpstr>
      <vt:lpstr>StrengthsTHREE</vt:lpstr>
      <vt:lpstr>StrengthsTWO</vt:lpstr>
    </vt:vector>
  </TitlesOfParts>
  <Company>Washington State Department of Early Learning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Donelan, Debi (DEL)</dc:creator>
  <cp:lastModifiedBy>Dolgash, Debbie (DCYF)</cp:lastModifiedBy>
  <cp:lastPrinted>2018-06-12T16:45:36Z</cp:lastPrinted>
  <dcterms:created xsi:type="dcterms:W3CDTF">2018-02-18T20:56:32Z</dcterms:created>
  <dcterms:modified xsi:type="dcterms:W3CDTF">2022-03-07T19:22:44Z</dcterms:modified>
</cp:coreProperties>
</file>